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outs 2025-2026\Yanes\"/>
    </mc:Choice>
  </mc:AlternateContent>
  <xr:revisionPtr revIDLastSave="0" documentId="13_ncr:1_{0200D892-EA94-46E2-BAF7-AFA6E51A0B2C}" xr6:coauthVersionLast="47" xr6:coauthVersionMax="47" xr10:uidLastSave="{00000000-0000-0000-0000-000000000000}"/>
  <bookViews>
    <workbookView xWindow="-28920" yWindow="555" windowWidth="29040" windowHeight="15720" xr2:uid="{47A9895B-1292-42A7-B1B6-14B079DD8EA6}"/>
  </bookViews>
  <sheets>
    <sheet name="Feuille commande" sheetId="1" r:id="rId1"/>
  </sheets>
  <definedNames>
    <definedName name="_xlnm.Print_Titles" localSheetId="0">'Feuille commande'!$7:$7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1" l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2" i="1"/>
  <c r="F71" i="1"/>
  <c r="F70" i="1"/>
  <c r="F69" i="1"/>
  <c r="F68" i="1"/>
  <c r="F67" i="1"/>
  <c r="F66" i="1"/>
  <c r="F65" i="1"/>
  <c r="F64" i="1"/>
  <c r="F63" i="1"/>
  <c r="F62" i="1"/>
  <c r="F61" i="1"/>
  <c r="F57" i="1"/>
  <c r="F56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28" i="1" s="1"/>
  <c r="G2" i="1" s="1"/>
  <c r="F10" i="1"/>
  <c r="F9" i="1"/>
</calcChain>
</file>

<file path=xl/sharedStrings.xml><?xml version="1.0" encoding="utf-8"?>
<sst xmlns="http://schemas.openxmlformats.org/spreadsheetml/2006/main" count="176" uniqueCount="165">
  <si>
    <t xml:space="preserve">Nom: </t>
  </si>
  <si>
    <t xml:space="preserve">Total de la commande : </t>
  </si>
  <si>
    <t>Photo de certains articles : www.yanes.ca</t>
  </si>
  <si>
    <t>Envoyé à :</t>
  </si>
  <si>
    <t>rroberts@scoutlorrainerosemere.ca</t>
  </si>
  <si>
    <t>Rachel Roberts 514-717-6638</t>
  </si>
  <si>
    <t>PRIX/unité</t>
  </si>
  <si>
    <t>Nombre</t>
  </si>
  <si>
    <t>PRIX/par item</t>
  </si>
  <si>
    <t>Tentes</t>
  </si>
  <si>
    <r>
      <rPr>
        <sz val="9"/>
        <rFont val="Arial"/>
        <family val="2"/>
      </rPr>
      <t>Tente Cuisine Cantina  11’ x 13’ x 7½’ – Polyester UV 2000 mm</t>
    </r>
  </si>
  <si>
    <r>
      <rPr>
        <sz val="9"/>
        <rFont val="Arial"/>
        <family val="2"/>
      </rPr>
      <t>Tente Cuisine Kuche  12’ x 12’ x 7½’ – Polyester UV 2000 mm</t>
    </r>
  </si>
  <si>
    <r>
      <rPr>
        <sz val="9"/>
        <rFont val="Arial"/>
        <family val="2"/>
      </rPr>
      <t>Bache d’expedition en polyester 12’ x 10’</t>
    </r>
  </si>
  <si>
    <r>
      <rPr>
        <sz val="9"/>
        <rFont val="Arial"/>
        <family val="2"/>
      </rPr>
      <t>Bache d’expedition en polyester 16’ x 10’</t>
    </r>
  </si>
  <si>
    <t>Tente Elite-3 70 x 82 x 47'' sol en polyester 150D,coutures scellées</t>
  </si>
  <si>
    <t>Tente Elite-4 94 x 94 x 60'' sol en polyester 150D,coutures scellées</t>
  </si>
  <si>
    <t>3204A</t>
  </si>
  <si>
    <t>Tente Elite-4 avec arceaux en aluminium</t>
  </si>
  <si>
    <t>Tente Elite-5 98 x 110 x 76'' sol en polyester 150D,coutures scellées</t>
  </si>
  <si>
    <t>Tente Oasis-6 106 x 144 x 76'' sol en polyester 150D, 2 portes</t>
  </si>
  <si>
    <t>3206A</t>
  </si>
  <si>
    <t>Tente Oasis-6 106 x 144 x 76'' sol en polyester 150D, 2 portes avec arceaux en aluminium</t>
  </si>
  <si>
    <r>
      <rPr>
        <sz val="9"/>
        <rFont val="Arial"/>
        <family val="2"/>
      </rPr>
      <t>Tente Via-2         60 x 76 x 43”</t>
    </r>
  </si>
  <si>
    <t>3026DX</t>
  </si>
  <si>
    <r>
      <rPr>
        <sz val="9"/>
        <rFont val="Arial"/>
        <family val="2"/>
      </rPr>
      <t>Tente Aigis-6    102 x 144 x 76”, sol en Oxford 150D</t>
    </r>
  </si>
  <si>
    <t>Tente Marten-2 86x52x43'' + 2 vestibules/portes, sol 150D arcx ALU</t>
  </si>
  <si>
    <t>Tente Marten-3 86x70x47'' + 2 vestibules/portes, sol 150D arcx ALU</t>
  </si>
  <si>
    <t>Tente douche portative Camper  48 x 48 x 84"</t>
  </si>
  <si>
    <t>Sentinel-3 aluminium, 89 x 53 x 41”, sol Oxford 150D, 2 portes/vest.  2.3kg</t>
  </si>
  <si>
    <t>Sentinel-3 aluminium, 89 x 71 x 45”, sol Oxford 150D, 2 portes/vest.  2.8kg</t>
  </si>
  <si>
    <t>Canyon Windigo-3 82x94x48'' aluminium (2 portes vestibules)</t>
  </si>
  <si>
    <t>Produits au gaz &amp; accessoires</t>
  </si>
  <si>
    <t>0030</t>
  </si>
  <si>
    <t>Tige distributrice 75 cm (30”) – brancher 3 appareils</t>
  </si>
  <si>
    <t>4153</t>
  </si>
  <si>
    <t>Réchaud 2 brûleurs, 16000 BTU</t>
  </si>
  <si>
    <r>
      <rPr>
        <sz val="9"/>
        <rFont val="Arial"/>
        <family val="2"/>
      </rPr>
      <t>Gril / Réchaud avec piezo, 18000 BTU</t>
    </r>
  </si>
  <si>
    <r>
      <rPr>
        <sz val="9"/>
        <rFont val="Arial"/>
        <family val="2"/>
      </rPr>
      <t>Lanterne 300W Propane Double manchons</t>
    </r>
  </si>
  <si>
    <r>
      <rPr>
        <sz val="9"/>
        <rFont val="Arial"/>
        <family val="2"/>
      </rPr>
      <t>Lanterne 100W Propane</t>
    </r>
  </si>
  <si>
    <r>
      <rPr>
        <sz val="9"/>
        <rFont val="Arial"/>
        <family val="2"/>
      </rPr>
      <t>Cartouche butane 190g 90/10 Butane/Propane</t>
    </r>
  </si>
  <si>
    <r>
      <rPr>
        <sz val="9"/>
        <rFont val="Arial"/>
        <family val="2"/>
      </rPr>
      <t>100E</t>
    </r>
  </si>
  <si>
    <r>
      <rPr>
        <sz val="9"/>
        <rFont val="Arial"/>
        <family val="2"/>
      </rPr>
      <t>Cartouche isobutane 70% propane / 30% butane 100g</t>
    </r>
  </si>
  <si>
    <r>
      <rPr>
        <sz val="9"/>
        <rFont val="Arial"/>
        <family val="2"/>
      </rPr>
      <t>220E</t>
    </r>
  </si>
  <si>
    <r>
      <rPr>
        <sz val="9"/>
        <rFont val="Arial"/>
        <family val="2"/>
      </rPr>
      <t>Cartouche isobutane 70% propane / 30% butane 220g</t>
    </r>
  </si>
  <si>
    <r>
      <rPr>
        <sz val="9"/>
        <rFont val="Arial"/>
        <family val="2"/>
      </rPr>
      <t>425E</t>
    </r>
  </si>
  <si>
    <r>
      <rPr>
        <sz val="9"/>
        <rFont val="Arial"/>
        <family val="2"/>
      </rPr>
      <t>Cartouche isobutane 70% propane / 30% butane 425g</t>
    </r>
  </si>
  <si>
    <r>
      <rPr>
        <sz val="9"/>
        <rFont val="Arial"/>
        <family val="2"/>
      </rPr>
      <t>Globe Equiv. Coleman #2 - Clair</t>
    </r>
  </si>
  <si>
    <t>Globe Equiv. Coleman #550</t>
  </si>
  <si>
    <t xml:space="preserve">Globe Equiv. Coleman #4 </t>
  </si>
  <si>
    <r>
      <rPr>
        <sz val="9"/>
        <rFont val="Arial"/>
        <family val="2"/>
      </rPr>
      <t>100W Manchons 2/Pqt Eqv. Coleman #51</t>
    </r>
  </si>
  <si>
    <r>
      <rPr>
        <sz val="9"/>
        <rFont val="Arial"/>
        <family val="2"/>
      </rPr>
      <t>300W Manchons 2/Pqt Eqv. Coleman #999</t>
    </r>
  </si>
  <si>
    <r>
      <rPr>
        <sz val="9"/>
        <rFont val="Arial"/>
        <family val="2"/>
      </rPr>
      <t>100W Manchons 2/Pqt Eqv. Coleman #21</t>
    </r>
  </si>
  <si>
    <r>
      <rPr>
        <sz val="9"/>
        <rFont val="Arial"/>
        <family val="2"/>
      </rPr>
      <t>Adapteur POL Propane - 5 pi.</t>
    </r>
  </si>
  <si>
    <r>
      <rPr>
        <sz val="9"/>
        <rFont val="Arial"/>
        <family val="2"/>
      </rPr>
      <t>Tuyau d’appareil propane – 8 pi  (Utilise avec Tige #0030)</t>
    </r>
  </si>
  <si>
    <t>Produits en acier inoxydable / acier émaille</t>
  </si>
  <si>
    <r>
      <rPr>
        <sz val="9"/>
        <rFont val="Arial"/>
        <family val="2"/>
      </rPr>
      <t>T0750</t>
    </r>
  </si>
  <si>
    <r>
      <rPr>
        <sz val="9"/>
        <rFont val="Arial"/>
        <family val="2"/>
      </rPr>
      <t>Contenant isolant 750 mL pour liquides</t>
    </r>
  </si>
  <si>
    <r>
      <rPr>
        <sz val="9"/>
        <rFont val="Arial"/>
        <family val="2"/>
      </rPr>
      <t>T1000</t>
    </r>
  </si>
  <si>
    <r>
      <rPr>
        <sz val="9"/>
        <rFont val="Arial"/>
        <family val="2"/>
      </rPr>
      <t>Contenant isolant 1000 mL pour liquides</t>
    </r>
  </si>
  <si>
    <r>
      <rPr>
        <sz val="9"/>
        <rFont val="Arial"/>
        <family val="2"/>
      </rPr>
      <t>T0800</t>
    </r>
  </si>
  <si>
    <r>
      <rPr>
        <sz val="9"/>
        <rFont val="Arial"/>
        <family val="2"/>
      </rPr>
      <t>Contenant isolant avec goulot large 800 mL</t>
    </r>
  </si>
  <si>
    <r>
      <rPr>
        <sz val="9"/>
        <rFont val="Arial"/>
        <family val="2"/>
      </rPr>
      <t>T1200</t>
    </r>
  </si>
  <si>
    <r>
      <rPr>
        <sz val="9"/>
        <rFont val="Arial"/>
        <family val="2"/>
      </rPr>
      <t>Contenant isolant avec goulot large 1200 mL</t>
    </r>
  </si>
  <si>
    <r>
      <rPr>
        <sz val="9"/>
        <rFont val="Arial"/>
        <family val="2"/>
      </rPr>
      <t>W0007</t>
    </r>
  </si>
  <si>
    <r>
      <rPr>
        <sz val="9"/>
        <rFont val="Arial"/>
        <family val="2"/>
      </rPr>
      <t>Coupe à vin 7 oz</t>
    </r>
  </si>
  <si>
    <r>
      <rPr>
        <sz val="9"/>
        <rFont val="Arial"/>
        <family val="2"/>
      </rPr>
      <t>S2500</t>
    </r>
  </si>
  <si>
    <r>
      <rPr>
        <sz val="9"/>
        <rFont val="Arial"/>
        <family val="2"/>
      </rPr>
      <t>Cafètiere 8 tasse (2,5L) avec panier percolateur en acier émaille noir</t>
    </r>
  </si>
  <si>
    <r>
      <rPr>
        <sz val="9"/>
        <rFont val="Arial"/>
        <family val="2"/>
      </rPr>
      <t>SM008s</t>
    </r>
  </si>
  <si>
    <r>
      <rPr>
        <sz val="9"/>
        <rFont val="Arial"/>
        <family val="2"/>
      </rPr>
      <t>Tasse à café 350 ml en acier émaille noir (* rebord en acier inoxydable)</t>
    </r>
  </si>
  <si>
    <r>
      <rPr>
        <sz val="9"/>
        <rFont val="Arial"/>
        <family val="2"/>
      </rPr>
      <t>SP015s</t>
    </r>
  </si>
  <si>
    <r>
      <rPr>
        <sz val="9"/>
        <rFont val="Arial"/>
        <family val="2"/>
      </rPr>
      <t>Bol à soupe 150 mm / 6</t>
    </r>
    <r>
      <rPr>
        <sz val="9"/>
        <rFont val="Verdana"/>
        <family val="2"/>
      </rPr>
      <t>"</t>
    </r>
    <r>
      <rPr>
        <sz val="9"/>
        <rFont val="Arial"/>
        <family val="2"/>
      </rPr>
      <t xml:space="preserve"> diamètre en acier émaille noir</t>
    </r>
  </si>
  <si>
    <r>
      <rPr>
        <sz val="9"/>
        <rFont val="Arial"/>
        <family val="2"/>
      </rPr>
      <t>SP022</t>
    </r>
  </si>
  <si>
    <r>
      <rPr>
        <sz val="9"/>
        <rFont val="Arial"/>
        <family val="2"/>
      </rPr>
      <t>Bol à soupe ou pâtes  220 mm / 8.5</t>
    </r>
    <r>
      <rPr>
        <sz val="9"/>
        <rFont val="Verdana"/>
        <family val="2"/>
      </rPr>
      <t>"</t>
    </r>
    <r>
      <rPr>
        <sz val="9"/>
        <rFont val="Arial"/>
        <family val="2"/>
      </rPr>
      <t xml:space="preserve"> diamètre en acier émaille bleu</t>
    </r>
  </si>
  <si>
    <r>
      <rPr>
        <sz val="9"/>
        <rFont val="Arial"/>
        <family val="2"/>
      </rPr>
      <t>SP026s</t>
    </r>
  </si>
  <si>
    <r>
      <rPr>
        <sz val="9"/>
        <rFont val="Arial"/>
        <family val="2"/>
      </rPr>
      <t>Grande assiette 260 mm / 10.25</t>
    </r>
    <r>
      <rPr>
        <sz val="9"/>
        <rFont val="Verdana"/>
        <family val="2"/>
      </rPr>
      <t>"</t>
    </r>
    <r>
      <rPr>
        <sz val="9"/>
        <rFont val="Arial"/>
        <family val="2"/>
      </rPr>
      <t xml:space="preserve"> diamètre en acier émaille noir *rebord</t>
    </r>
  </si>
  <si>
    <t>Kayak</t>
  </si>
  <si>
    <t>GRAND CHOIX DE KAYAK</t>
  </si>
  <si>
    <t>J2220</t>
  </si>
  <si>
    <t>Support J pour kayaks</t>
  </si>
  <si>
    <t>B001</t>
  </si>
  <si>
    <t>Chariot transport alu pliant pour kayak</t>
  </si>
  <si>
    <t>PC49</t>
  </si>
  <si>
    <t>Pagaie canot aluminium 48 po</t>
  </si>
  <si>
    <t>PC54</t>
  </si>
  <si>
    <t>Pagaie canot aluminium 54 po</t>
  </si>
  <si>
    <t>PC57</t>
  </si>
  <si>
    <t>Pagaie canot aluminium 57 po</t>
  </si>
  <si>
    <t>PC60</t>
  </si>
  <si>
    <t>Pagaie canot aluminium 60 po</t>
  </si>
  <si>
    <t>P0111</t>
  </si>
  <si>
    <t>Pagaie pour SUP en aluminium 3 sections ajustables</t>
  </si>
  <si>
    <t>P023</t>
  </si>
  <si>
    <t>Pagaie pour SUP en fibre de verre 2 sections ajustables</t>
  </si>
  <si>
    <t>P0110</t>
  </si>
  <si>
    <t>Pagaie pour kayak en aluminium 2 sections 230 cm</t>
  </si>
  <si>
    <t>P0112</t>
  </si>
  <si>
    <t>Pagaie pour SUP en aluminium 2 sections ajustables</t>
  </si>
  <si>
    <t>P202</t>
  </si>
  <si>
    <t>Pagaie pour kayak en Fibre de verre 2 sections ajustables</t>
  </si>
  <si>
    <t>0041</t>
  </si>
  <si>
    <t>Kit de sécurité pour bateau 4-en-1</t>
  </si>
  <si>
    <t>Sacs de couchages, et matelas</t>
  </si>
  <si>
    <t>Matelas mousse bleu 20x72x1/2''</t>
  </si>
  <si>
    <t>Matelas mousse bleu 27x72x1/2''</t>
  </si>
  <si>
    <t>Matelas auto-gonflant 20” x 72” x 1”</t>
  </si>
  <si>
    <t>Matelas auto-gonflant 20” x 72” x 1 1/2”</t>
  </si>
  <si>
    <t>Matelas auto-gonflant 24” x 72” x 1 1/2”</t>
  </si>
  <si>
    <t>Matelas auto-gonflant 26” x 74” x 2”</t>
  </si>
  <si>
    <t>Matelas auto-gonflant 50” x 72” x 3”</t>
  </si>
  <si>
    <r>
      <rPr>
        <sz val="9"/>
        <rFont val="Arial"/>
        <family val="2"/>
      </rPr>
      <t>Sac de couchage Nomade  34 x 75”  Rectangulaire</t>
    </r>
  </si>
  <si>
    <r>
      <rPr>
        <sz val="9"/>
        <rFont val="Arial"/>
        <family val="2"/>
      </rPr>
      <t>0º</t>
    </r>
  </si>
  <si>
    <t>Solstice  33 x 75''  Rectangulaire doublure polycoton</t>
  </si>
  <si>
    <t>2º</t>
  </si>
  <si>
    <t>Junior  30 x 64''  Rectangulaire doublure polycoton</t>
  </si>
  <si>
    <r>
      <rPr>
        <sz val="9"/>
        <rFont val="Arial"/>
        <family val="2"/>
      </rPr>
      <t>4001F</t>
    </r>
  </si>
  <si>
    <r>
      <rPr>
        <sz val="9"/>
        <rFont val="Arial"/>
        <family val="2"/>
      </rPr>
      <t>Xalibu,  34 x 75”  Rectangulaire, doublue coton flanelle</t>
    </r>
  </si>
  <si>
    <r>
      <rPr>
        <sz val="9"/>
        <rFont val="Arial"/>
        <family val="2"/>
      </rPr>
      <t>Mt-Albert 34 x 89”  Rectangulaire avec capuchon</t>
    </r>
  </si>
  <si>
    <r>
      <rPr>
        <sz val="9"/>
        <rFont val="Arial"/>
        <family val="2"/>
      </rPr>
      <t>4002F</t>
    </r>
  </si>
  <si>
    <r>
      <rPr>
        <sz val="9"/>
        <rFont val="Arial"/>
        <family val="2"/>
      </rPr>
      <t>Wabaska 34 x 89”  Rect. avec capuchon, doublue flanelle</t>
    </r>
  </si>
  <si>
    <t>0°</t>
  </si>
  <si>
    <r>
      <rPr>
        <sz val="9"/>
        <rFont val="Arial"/>
        <family val="2"/>
      </rPr>
      <t>74001F</t>
    </r>
  </si>
  <si>
    <r>
      <rPr>
        <sz val="9"/>
        <rFont val="Arial"/>
        <family val="2"/>
      </rPr>
      <t>Forillon  34 x 78”  Rectangulaire, doublure coton flanelle</t>
    </r>
  </si>
  <si>
    <r>
      <rPr>
        <sz val="9"/>
        <rFont val="Arial"/>
        <family val="2"/>
      </rPr>
      <t>-3º</t>
    </r>
  </si>
  <si>
    <r>
      <rPr>
        <sz val="9"/>
        <rFont val="Arial"/>
        <family val="2"/>
      </rPr>
      <t>Nordic  93 x 35/23” Momie</t>
    </r>
  </si>
  <si>
    <r>
      <rPr>
        <sz val="9"/>
        <rFont val="Arial"/>
        <family val="2"/>
      </rPr>
      <t>-15º</t>
    </r>
  </si>
  <si>
    <t>Okawica  89 x 34”  Rect. avec capuchon, doublure polyester</t>
  </si>
  <si>
    <r>
      <rPr>
        <sz val="9"/>
        <rFont val="Arial"/>
        <family val="2"/>
      </rPr>
      <t>Windingo  89 x 34”  Rect. a/capuchin, doublure polyester</t>
    </r>
  </si>
  <si>
    <r>
      <rPr>
        <sz val="9"/>
        <rFont val="Arial"/>
        <family val="2"/>
      </rPr>
      <t>-10º</t>
    </r>
  </si>
  <si>
    <t>Sac de couchage en polar 33x75''</t>
  </si>
  <si>
    <r>
      <rPr>
        <sz val="9"/>
        <rFont val="Arial"/>
        <family val="2"/>
      </rPr>
      <t>Kermode  78 x 39”  Rectangulaire X-Large</t>
    </r>
  </si>
  <si>
    <r>
      <rPr>
        <sz val="9"/>
        <rFont val="Arial"/>
        <family val="2"/>
      </rPr>
      <t>Hunter II  40x92” Canevas a/cap., doublure “zip” coton flanelle</t>
    </r>
  </si>
  <si>
    <r>
      <rPr>
        <sz val="9"/>
        <rFont val="Arial"/>
        <family val="2"/>
      </rPr>
      <t>-30º</t>
    </r>
  </si>
  <si>
    <r>
      <rPr>
        <sz val="9"/>
        <rFont val="Arial"/>
        <family val="2"/>
      </rPr>
      <t>Woodsman II  40x92” a/capuchon doublure “zip” coton flanelle</t>
    </r>
  </si>
  <si>
    <r>
      <rPr>
        <sz val="9"/>
        <rFont val="Arial"/>
        <family val="2"/>
      </rPr>
      <t>-20º</t>
    </r>
  </si>
  <si>
    <r>
      <rPr>
        <sz val="9"/>
        <rFont val="Arial"/>
        <family val="2"/>
      </rPr>
      <t>Backwoods  40 x 80” Camo Rect., doublure “zip” coton flanelle</t>
    </r>
  </si>
  <si>
    <r>
      <rPr>
        <sz val="9"/>
        <rFont val="Arial"/>
        <family val="2"/>
      </rPr>
      <t>Kanata  38 x 80” Canevas, 2e doublure “zip” coton flanelle</t>
    </r>
  </si>
  <si>
    <r>
      <rPr>
        <sz val="9"/>
        <rFont val="Arial"/>
        <family val="2"/>
      </rPr>
      <t>Klondike 800  Sac 3-en-1  42 x 89” Canevas/coton flanelle</t>
    </r>
  </si>
  <si>
    <t>-35°</t>
  </si>
  <si>
    <r>
      <rPr>
        <sz val="9"/>
        <rFont val="Arial"/>
        <family val="2"/>
      </rPr>
      <t>Yukon  93 x 35/23” Momie</t>
    </r>
  </si>
  <si>
    <r>
      <t xml:space="preserve">Canyon </t>
    </r>
    <r>
      <rPr>
        <sz val="9"/>
        <rFont val="Arial"/>
        <family val="2"/>
      </rPr>
      <t>Solo  Momie ultra-compact</t>
    </r>
  </si>
  <si>
    <r>
      <rPr>
        <sz val="9"/>
        <rFont val="Arial"/>
        <family val="2"/>
      </rPr>
      <t>9º</t>
    </r>
  </si>
  <si>
    <r>
      <t xml:space="preserve">Canyon </t>
    </r>
    <r>
      <rPr>
        <sz val="9"/>
        <rFont val="Arial"/>
        <family val="2"/>
      </rPr>
      <t>Zip  76 x 33”  Rectangulaire ultra-compact</t>
    </r>
  </si>
  <si>
    <r>
      <t xml:space="preserve">Canyon </t>
    </r>
    <r>
      <rPr>
        <sz val="9"/>
        <rFont val="Arial"/>
        <family val="2"/>
      </rPr>
      <t>Micro  88 x 33”  Rectangulaire a/capuchon compact</t>
    </r>
  </si>
  <si>
    <t>Serviettes /  Tables / Bâtons de marche / Raquettes / Chaises / Cruches</t>
  </si>
  <si>
    <r>
      <rPr>
        <sz val="9"/>
        <rFont val="Arial"/>
        <family val="2"/>
      </rPr>
      <t>Serviette "Kwiki-Dri" - 40 x 90 cm</t>
    </r>
  </si>
  <si>
    <r>
      <rPr>
        <sz val="9"/>
        <rFont val="Arial"/>
        <family val="2"/>
      </rPr>
      <t>Serviette "Kwiki-Dri" - 50 x 100 cm</t>
    </r>
  </si>
  <si>
    <r>
      <rPr>
        <sz val="9"/>
        <rFont val="Arial"/>
        <family val="2"/>
      </rPr>
      <t>Serviette "Kwiki-Dri" - 74 x 140 cm</t>
    </r>
  </si>
  <si>
    <r>
      <rPr>
        <sz val="9"/>
        <rFont val="Arial"/>
        <family val="2"/>
      </rPr>
      <t>Table pliante 4-places avec parasol</t>
    </r>
  </si>
  <si>
    <t>Bâton de marche télescopiques (3-sect.) en aluminium (la paire)</t>
  </si>
  <si>
    <t>Bâton de marche télescopiques (3-sect.) en alu Snap Lock 70à130cm  (la paire)</t>
  </si>
  <si>
    <r>
      <rPr>
        <sz val="9"/>
        <rFont val="Arial"/>
        <family val="2"/>
      </rPr>
      <t>Raquettes enfants 17 x 7"</t>
    </r>
  </si>
  <si>
    <t>Raquettes Mountain Pass 56 x 21 cm, 120 lbs</t>
  </si>
  <si>
    <t>Raquettes Mountain Pass 63 x 21 cm, 140 lbs</t>
  </si>
  <si>
    <r>
      <rPr>
        <sz val="9"/>
        <rFont val="Arial"/>
        <family val="2"/>
      </rPr>
      <t>Raquettes Mountain Pass 68 x 21 cm, 155 lbs</t>
    </r>
  </si>
  <si>
    <r>
      <rPr>
        <sz val="9"/>
        <rFont val="Arial"/>
        <family val="2"/>
      </rPr>
      <t>Raquettes Mountain Pass 78 x 21 cm, 200 lbs</t>
    </r>
  </si>
  <si>
    <r>
      <rPr>
        <sz val="9"/>
        <rFont val="Arial"/>
        <family val="2"/>
      </rPr>
      <t>Raquettes Mountain Pass 86 x 23 cm, 250 lbs</t>
    </r>
  </si>
  <si>
    <r>
      <rPr>
        <sz val="9"/>
        <rFont val="Arial"/>
        <family val="2"/>
      </rPr>
      <t>Raquettes Mountain Pass 92 x 25 cm, 300 lbs</t>
    </r>
  </si>
  <si>
    <t>Raquettes Ascent Pro 56 x 21 cm, 120 lbs</t>
  </si>
  <si>
    <t>Raquettes Ascent Pro 68 x 21 cm, 160 lbs</t>
  </si>
  <si>
    <t>Raquettes Ascent Pro 78 x 21 cm, 200 lbs</t>
  </si>
  <si>
    <t>Raquettes Ascent Pro 86 x 23 cm, 250 lbs</t>
  </si>
  <si>
    <t>Raquettes Ascent Pro 92 x 23 cm, 300 lbs</t>
  </si>
  <si>
    <r>
      <rPr>
        <sz val="9"/>
        <rFont val="Arial"/>
        <family val="2"/>
      </rPr>
      <t>Cruche isolé 8 litres</t>
    </r>
  </si>
  <si>
    <r>
      <rPr>
        <sz val="9"/>
        <rFont val="Arial"/>
        <family val="2"/>
      </rPr>
      <t>Cruche isolé 25 litres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</si>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</sst>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000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name val="Century Gothic"/>
      <family val="2"/>
    </font>
    <font>
      <u/>
      <sz val="10"/>
      <color theme="10"/>
      <name val="Times New Roman"/>
      <family val="1"/>
    </font>
    <font>
      <sz val="8"/>
      <color rgb="FF242424"/>
      <name val="Segoe UI"/>
      <family val="2"/>
    </font>
    <font>
      <u/>
      <sz val="14"/>
      <color theme="10"/>
      <name val="Times New Roman"/>
      <family val="1"/>
    </font>
    <font>
      <b/>
      <u/>
      <sz val="9"/>
      <name val="Century Gothic"/>
      <family val="2"/>
    </font>
    <font>
      <sz val="10"/>
      <color rgb="FF7030A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Verdana"/>
      <family val="2"/>
    </font>
    <font>
      <sz val="9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/>
    </xf>
    <xf numFmtId="164" fontId="2" fillId="0" borderId="0" xfId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2" applyFill="1" applyBorder="1" applyAlignment="1">
      <alignment horizontal="left" wrapText="1"/>
    </xf>
    <xf numFmtId="0" fontId="5" fillId="0" borderId="0" xfId="0" applyFont="1" applyAlignment="1">
      <alignment horizontal="right" vertical="top"/>
    </xf>
    <xf numFmtId="0" fontId="6" fillId="0" borderId="0" xfId="2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/>
    </xf>
    <xf numFmtId="164" fontId="0" fillId="0" borderId="0" xfId="1" applyFont="1" applyAlignment="1">
      <alignment horizontal="left"/>
    </xf>
    <xf numFmtId="1" fontId="8" fillId="0" borderId="0" xfId="0" applyNumberFormat="1" applyFont="1" applyAlignment="1">
      <alignment horizontal="center"/>
    </xf>
    <xf numFmtId="44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/>
    <xf numFmtId="49" fontId="10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1" applyFont="1" applyFill="1" applyBorder="1" applyAlignment="1">
      <alignment horizontal="left"/>
    </xf>
    <xf numFmtId="164" fontId="0" fillId="0" borderId="0" xfId="0" applyNumberFormat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020B-0D09-4B9F-9687-1649778E4C8B}">
  <dimension ref="A2:L160"/>
  <sheetViews>
    <sheetView tabSelected="1" view="pageLayout" zoomScale="120" zoomScaleNormal="100" zoomScalePageLayoutView="120" workbookViewId="0">
      <selection activeCell="D75" sqref="D75"/>
    </sheetView>
  </sheetViews>
  <sheetFormatPr baseColWidth="10" defaultColWidth="59" defaultRowHeight="13" x14ac:dyDescent="0.3"/>
  <cols>
    <col min="1" max="1" width="10" style="8" customWidth="1"/>
    <col min="2" max="2" width="58.796875" style="33" customWidth="1"/>
    <col min="3" max="3" width="4" style="3" customWidth="1"/>
    <col min="4" max="4" width="9.796875" style="36" customWidth="1"/>
    <col min="5" max="5" width="11.19921875" style="36" customWidth="1"/>
    <col min="6" max="6" width="11" style="7" customWidth="1"/>
    <col min="7" max="7" width="13" style="8" customWidth="1"/>
    <col min="8" max="8" width="13.5" style="7" customWidth="1"/>
    <col min="9" max="9" width="11.09765625" style="8" customWidth="1"/>
    <col min="10" max="16384" width="59" style="8"/>
  </cols>
  <sheetData>
    <row r="2" spans="1:8" ht="16" thickBot="1" x14ac:dyDescent="0.4">
      <c r="A2" s="1" t="s">
        <v>0</v>
      </c>
      <c r="B2" s="2"/>
      <c r="D2" s="4"/>
      <c r="E2" s="4"/>
      <c r="F2" s="5" t="s">
        <v>1</v>
      </c>
      <c r="G2" s="6">
        <f>F128</f>
        <v>0</v>
      </c>
    </row>
    <row r="3" spans="1:8" ht="8.25" customHeight="1" x14ac:dyDescent="0.35">
      <c r="A3" s="1"/>
      <c r="B3" s="9"/>
      <c r="C3" s="10"/>
      <c r="D3" s="4"/>
      <c r="E3" s="4"/>
    </row>
    <row r="4" spans="1:8" ht="15.5" x14ac:dyDescent="0.35">
      <c r="A4" s="1" t="s">
        <v>2</v>
      </c>
      <c r="B4" s="11"/>
      <c r="C4" s="4" t="s">
        <v>3</v>
      </c>
      <c r="D4" s="8"/>
      <c r="E4" s="8"/>
      <c r="F4" s="8"/>
      <c r="G4" s="12" t="s">
        <v>4</v>
      </c>
    </row>
    <row r="5" spans="1:8" ht="18" x14ac:dyDescent="0.4">
      <c r="A5" s="1"/>
      <c r="B5" s="13"/>
      <c r="C5" s="4"/>
      <c r="D5" s="14" t="s">
        <v>5</v>
      </c>
      <c r="E5" s="14"/>
      <c r="F5" s="14"/>
      <c r="G5" s="14"/>
    </row>
    <row r="6" spans="1:8" ht="15" customHeight="1" x14ac:dyDescent="0.4">
      <c r="A6" s="1"/>
      <c r="B6" s="13"/>
      <c r="C6" s="4"/>
      <c r="D6" s="8"/>
      <c r="E6" s="8"/>
      <c r="F6" s="8"/>
      <c r="H6" s="8"/>
    </row>
    <row r="7" spans="1:8" ht="35.4" customHeight="1" x14ac:dyDescent="0.3">
      <c r="A7" s="15"/>
      <c r="B7" s="16"/>
      <c r="C7" s="10"/>
      <c r="D7" s="17" t="s">
        <v>6</v>
      </c>
      <c r="E7" s="17" t="s">
        <v>7</v>
      </c>
      <c r="F7" s="17" t="s">
        <v>8</v>
      </c>
      <c r="H7" s="8"/>
    </row>
    <row r="8" spans="1:8" x14ac:dyDescent="0.3">
      <c r="A8" s="15" t="s">
        <v>9</v>
      </c>
      <c r="B8" s="16"/>
      <c r="C8" s="10"/>
      <c r="D8" s="17"/>
      <c r="E8" s="18"/>
      <c r="F8" s="17"/>
      <c r="H8" s="8"/>
    </row>
    <row r="9" spans="1:8" x14ac:dyDescent="0.3">
      <c r="A9" s="19">
        <v>1113</v>
      </c>
      <c r="B9" s="20" t="s">
        <v>10</v>
      </c>
      <c r="C9" s="21"/>
      <c r="D9" s="22">
        <v>270</v>
      </c>
      <c r="E9" s="23"/>
      <c r="F9" s="24">
        <f>D9*E9</f>
        <v>0</v>
      </c>
      <c r="H9" s="8"/>
    </row>
    <row r="10" spans="1:8" x14ac:dyDescent="0.3">
      <c r="A10" s="19">
        <v>1200</v>
      </c>
      <c r="B10" s="20" t="s">
        <v>11</v>
      </c>
      <c r="C10" s="21"/>
      <c r="D10" s="22">
        <v>345</v>
      </c>
      <c r="E10" s="23"/>
      <c r="F10" s="24">
        <f t="shared" ref="F10:F72" si="0">D10*E10</f>
        <v>0</v>
      </c>
      <c r="H10" s="8"/>
    </row>
    <row r="11" spans="1:8" x14ac:dyDescent="0.3">
      <c r="A11" s="19">
        <v>1210</v>
      </c>
      <c r="B11" s="20" t="s">
        <v>12</v>
      </c>
      <c r="C11" s="21"/>
      <c r="D11" s="22">
        <v>62</v>
      </c>
      <c r="E11" s="23"/>
      <c r="F11" s="24">
        <f t="shared" si="0"/>
        <v>0</v>
      </c>
      <c r="H11" s="8"/>
    </row>
    <row r="12" spans="1:8" x14ac:dyDescent="0.3">
      <c r="A12" s="19">
        <v>1610</v>
      </c>
      <c r="B12" s="20" t="s">
        <v>13</v>
      </c>
      <c r="C12" s="21"/>
      <c r="D12" s="22">
        <v>73</v>
      </c>
      <c r="E12" s="23"/>
      <c r="F12" s="24">
        <f t="shared" si="0"/>
        <v>0</v>
      </c>
      <c r="H12" s="8"/>
    </row>
    <row r="13" spans="1:8" ht="17.25" customHeight="1" x14ac:dyDescent="0.3">
      <c r="A13" s="25">
        <v>3203</v>
      </c>
      <c r="B13" s="20" t="s">
        <v>14</v>
      </c>
      <c r="C13" s="21"/>
      <c r="D13" s="22">
        <v>140</v>
      </c>
      <c r="E13" s="23"/>
      <c r="F13" s="24">
        <f t="shared" si="0"/>
        <v>0</v>
      </c>
      <c r="H13" s="8"/>
    </row>
    <row r="14" spans="1:8" ht="17.25" customHeight="1" x14ac:dyDescent="0.3">
      <c r="A14" s="25">
        <v>3204</v>
      </c>
      <c r="B14" s="20" t="s">
        <v>15</v>
      </c>
      <c r="C14" s="21"/>
      <c r="D14" s="22">
        <v>185</v>
      </c>
      <c r="E14" s="23"/>
      <c r="F14" s="24">
        <f t="shared" si="0"/>
        <v>0</v>
      </c>
      <c r="H14" s="8"/>
    </row>
    <row r="15" spans="1:8" ht="17.25" customHeight="1" x14ac:dyDescent="0.3">
      <c r="A15" s="25" t="s">
        <v>16</v>
      </c>
      <c r="B15" s="20" t="s">
        <v>17</v>
      </c>
      <c r="C15" s="21"/>
      <c r="D15" s="22">
        <v>250</v>
      </c>
      <c r="E15" s="23"/>
      <c r="F15" s="24">
        <f t="shared" si="0"/>
        <v>0</v>
      </c>
      <c r="H15" s="8"/>
    </row>
    <row r="16" spans="1:8" ht="17.25" customHeight="1" x14ac:dyDescent="0.3">
      <c r="A16" s="25">
        <v>3205</v>
      </c>
      <c r="B16" s="20" t="s">
        <v>18</v>
      </c>
      <c r="C16" s="21"/>
      <c r="D16" s="22">
        <v>240</v>
      </c>
      <c r="E16" s="23"/>
      <c r="F16" s="24">
        <f t="shared" si="0"/>
        <v>0</v>
      </c>
      <c r="H16" s="8"/>
    </row>
    <row r="17" spans="1:8" x14ac:dyDescent="0.3">
      <c r="A17" s="25">
        <v>3206</v>
      </c>
      <c r="B17" s="20" t="s">
        <v>19</v>
      </c>
      <c r="C17" s="21"/>
      <c r="D17" s="22">
        <v>330</v>
      </c>
      <c r="E17" s="23"/>
      <c r="F17" s="24">
        <f t="shared" si="0"/>
        <v>0</v>
      </c>
      <c r="H17" s="8"/>
    </row>
    <row r="18" spans="1:8" ht="23.5" x14ac:dyDescent="0.3">
      <c r="A18" s="25" t="s">
        <v>20</v>
      </c>
      <c r="B18" s="20" t="s">
        <v>21</v>
      </c>
      <c r="C18" s="21"/>
      <c r="D18" s="22">
        <v>425</v>
      </c>
      <c r="E18" s="23"/>
      <c r="F18" s="24">
        <f t="shared" si="0"/>
        <v>0</v>
      </c>
      <c r="H18" s="8"/>
    </row>
    <row r="19" spans="1:8" x14ac:dyDescent="0.3">
      <c r="A19" s="19">
        <v>3002</v>
      </c>
      <c r="B19" s="20" t="s">
        <v>22</v>
      </c>
      <c r="C19" s="21"/>
      <c r="D19" s="22">
        <v>35</v>
      </c>
      <c r="E19" s="23"/>
      <c r="F19" s="24">
        <f t="shared" si="0"/>
        <v>0</v>
      </c>
      <c r="H19" s="8"/>
    </row>
    <row r="20" spans="1:8" x14ac:dyDescent="0.3">
      <c r="A20" s="25" t="s">
        <v>23</v>
      </c>
      <c r="B20" s="20" t="s">
        <v>24</v>
      </c>
      <c r="C20" s="21"/>
      <c r="D20" s="22">
        <v>245</v>
      </c>
      <c r="E20" s="23"/>
      <c r="F20" s="24">
        <f t="shared" si="0"/>
        <v>0</v>
      </c>
      <c r="H20" s="8"/>
    </row>
    <row r="21" spans="1:8" x14ac:dyDescent="0.3">
      <c r="A21" s="25">
        <v>3922</v>
      </c>
      <c r="B21" s="20" t="s">
        <v>25</v>
      </c>
      <c r="C21" s="21"/>
      <c r="D21" s="22">
        <v>140</v>
      </c>
      <c r="E21" s="23"/>
      <c r="F21" s="24">
        <f t="shared" si="0"/>
        <v>0</v>
      </c>
      <c r="H21" s="8"/>
    </row>
    <row r="22" spans="1:8" x14ac:dyDescent="0.3">
      <c r="A22" s="25">
        <v>3923</v>
      </c>
      <c r="B22" s="20" t="s">
        <v>26</v>
      </c>
      <c r="C22" s="21"/>
      <c r="D22" s="22">
        <v>160</v>
      </c>
      <c r="E22" s="23"/>
      <c r="F22" s="24">
        <f t="shared" si="0"/>
        <v>0</v>
      </c>
      <c r="H22" s="8"/>
    </row>
    <row r="23" spans="1:8" x14ac:dyDescent="0.3">
      <c r="A23" s="19">
        <v>7014</v>
      </c>
      <c r="B23" s="20" t="s">
        <v>27</v>
      </c>
      <c r="C23" s="21"/>
      <c r="D23" s="22">
        <v>57.5</v>
      </c>
      <c r="E23" s="23"/>
      <c r="F23" s="24">
        <f t="shared" si="0"/>
        <v>0</v>
      </c>
      <c r="H23" s="8"/>
    </row>
    <row r="24" spans="1:8" ht="23.5" x14ac:dyDescent="0.3">
      <c r="A24" s="19">
        <v>7132</v>
      </c>
      <c r="B24" s="20" t="s">
        <v>28</v>
      </c>
      <c r="C24" s="21"/>
      <c r="D24" s="22">
        <v>180</v>
      </c>
      <c r="E24" s="23"/>
      <c r="F24" s="24">
        <f t="shared" si="0"/>
        <v>0</v>
      </c>
      <c r="H24" s="8"/>
    </row>
    <row r="25" spans="1:8" ht="23.5" x14ac:dyDescent="0.3">
      <c r="A25" s="19">
        <v>7133</v>
      </c>
      <c r="B25" s="20" t="s">
        <v>29</v>
      </c>
      <c r="C25" s="21"/>
      <c r="D25" s="22">
        <v>205</v>
      </c>
      <c r="E25" s="23"/>
      <c r="F25" s="24">
        <f t="shared" si="0"/>
        <v>0</v>
      </c>
      <c r="H25" s="8"/>
    </row>
    <row r="26" spans="1:8" x14ac:dyDescent="0.3">
      <c r="A26" s="19">
        <v>21833</v>
      </c>
      <c r="B26" s="20" t="s">
        <v>30</v>
      </c>
      <c r="C26" s="21"/>
      <c r="D26" s="22">
        <v>250</v>
      </c>
      <c r="E26" s="23"/>
      <c r="F26" s="24">
        <f t="shared" si="0"/>
        <v>0</v>
      </c>
      <c r="H26" s="8"/>
    </row>
    <row r="27" spans="1:8" x14ac:dyDescent="0.3">
      <c r="A27" s="19"/>
      <c r="B27" s="26"/>
      <c r="D27" s="22"/>
      <c r="E27" s="23"/>
      <c r="F27" s="24"/>
      <c r="H27" s="8"/>
    </row>
    <row r="28" spans="1:8" x14ac:dyDescent="0.3">
      <c r="A28" s="27" t="s">
        <v>31</v>
      </c>
      <c r="B28" s="16"/>
      <c r="C28" s="10"/>
      <c r="D28" s="22"/>
      <c r="E28" s="23"/>
      <c r="F28" s="24"/>
      <c r="H28" s="8"/>
    </row>
    <row r="29" spans="1:8" x14ac:dyDescent="0.3">
      <c r="A29" s="28" t="s">
        <v>32</v>
      </c>
      <c r="B29" s="20" t="s">
        <v>33</v>
      </c>
      <c r="C29" s="21"/>
      <c r="D29" s="22">
        <v>40</v>
      </c>
      <c r="E29" s="23"/>
      <c r="F29" s="24">
        <f t="shared" si="0"/>
        <v>0</v>
      </c>
      <c r="H29" s="8"/>
    </row>
    <row r="30" spans="1:8" x14ac:dyDescent="0.3">
      <c r="A30" s="28" t="s">
        <v>34</v>
      </c>
      <c r="B30" s="20" t="s">
        <v>35</v>
      </c>
      <c r="C30" s="21"/>
      <c r="D30" s="22">
        <v>70</v>
      </c>
      <c r="E30" s="23"/>
      <c r="F30" s="24">
        <f t="shared" si="0"/>
        <v>0</v>
      </c>
      <c r="H30" s="8"/>
    </row>
    <row r="31" spans="1:8" x14ac:dyDescent="0.3">
      <c r="A31" s="19">
        <v>4157</v>
      </c>
      <c r="B31" s="20" t="s">
        <v>36</v>
      </c>
      <c r="C31" s="21"/>
      <c r="D31" s="22">
        <v>100</v>
      </c>
      <c r="E31" s="23"/>
      <c r="F31" s="24">
        <f t="shared" si="0"/>
        <v>0</v>
      </c>
      <c r="H31" s="8"/>
    </row>
    <row r="32" spans="1:8" x14ac:dyDescent="0.3">
      <c r="A32" s="19">
        <v>4337</v>
      </c>
      <c r="B32" s="20" t="s">
        <v>37</v>
      </c>
      <c r="C32" s="21"/>
      <c r="D32" s="22">
        <v>30</v>
      </c>
      <c r="E32" s="23"/>
      <c r="F32" s="24">
        <f t="shared" si="0"/>
        <v>0</v>
      </c>
      <c r="H32" s="8"/>
    </row>
    <row r="33" spans="1:8" x14ac:dyDescent="0.3">
      <c r="A33" s="19">
        <v>4358</v>
      </c>
      <c r="B33" s="20" t="s">
        <v>38</v>
      </c>
      <c r="C33" s="21"/>
      <c r="D33" s="22">
        <v>24</v>
      </c>
      <c r="E33" s="23"/>
      <c r="F33" s="24">
        <f t="shared" si="0"/>
        <v>0</v>
      </c>
      <c r="H33" s="8"/>
    </row>
    <row r="34" spans="1:8" x14ac:dyDescent="0.3">
      <c r="A34" s="19">
        <v>4500</v>
      </c>
      <c r="B34" s="20" t="s">
        <v>39</v>
      </c>
      <c r="C34" s="21"/>
      <c r="D34" s="22">
        <v>4.5</v>
      </c>
      <c r="E34" s="23"/>
      <c r="F34" s="24">
        <f t="shared" si="0"/>
        <v>0</v>
      </c>
      <c r="H34" s="8"/>
    </row>
    <row r="35" spans="1:8" x14ac:dyDescent="0.3">
      <c r="A35" s="25" t="s">
        <v>40</v>
      </c>
      <c r="B35" s="20" t="s">
        <v>41</v>
      </c>
      <c r="C35" s="21"/>
      <c r="D35" s="22">
        <v>7</v>
      </c>
      <c r="E35" s="23"/>
      <c r="F35" s="24">
        <f t="shared" si="0"/>
        <v>0</v>
      </c>
      <c r="H35" s="8"/>
    </row>
    <row r="36" spans="1:8" x14ac:dyDescent="0.3">
      <c r="A36" s="25" t="s">
        <v>42</v>
      </c>
      <c r="B36" s="20" t="s">
        <v>43</v>
      </c>
      <c r="C36" s="21"/>
      <c r="D36" s="22">
        <v>8</v>
      </c>
      <c r="E36" s="23"/>
      <c r="F36" s="24">
        <f t="shared" si="0"/>
        <v>0</v>
      </c>
      <c r="H36" s="8"/>
    </row>
    <row r="37" spans="1:8" x14ac:dyDescent="0.3">
      <c r="A37" s="25" t="s">
        <v>44</v>
      </c>
      <c r="B37" s="20" t="s">
        <v>45</v>
      </c>
      <c r="C37" s="21"/>
      <c r="D37" s="22">
        <v>10</v>
      </c>
      <c r="E37" s="23"/>
      <c r="F37" s="24">
        <f t="shared" si="0"/>
        <v>0</v>
      </c>
      <c r="H37" s="8"/>
    </row>
    <row r="38" spans="1:8" x14ac:dyDescent="0.3">
      <c r="A38" s="29">
        <v>521</v>
      </c>
      <c r="B38" s="20" t="s">
        <v>46</v>
      </c>
      <c r="C38" s="21"/>
      <c r="D38" s="22">
        <v>7</v>
      </c>
      <c r="E38" s="23"/>
      <c r="F38" s="24">
        <f t="shared" si="0"/>
        <v>0</v>
      </c>
      <c r="H38" s="8"/>
    </row>
    <row r="39" spans="1:8" x14ac:dyDescent="0.3">
      <c r="A39" s="29">
        <v>3044</v>
      </c>
      <c r="B39" s="20" t="s">
        <v>47</v>
      </c>
      <c r="C39" s="21"/>
      <c r="D39" s="22">
        <v>8.5</v>
      </c>
      <c r="E39" s="23"/>
      <c r="F39" s="24">
        <f t="shared" si="0"/>
        <v>0</v>
      </c>
      <c r="H39" s="8"/>
    </row>
    <row r="40" spans="1:8" x14ac:dyDescent="0.3">
      <c r="A40" s="19">
        <v>4044</v>
      </c>
      <c r="B40" s="20" t="s">
        <v>48</v>
      </c>
      <c r="C40" s="21"/>
      <c r="D40" s="22">
        <v>8</v>
      </c>
      <c r="E40" s="23"/>
      <c r="F40" s="24">
        <f t="shared" si="0"/>
        <v>0</v>
      </c>
      <c r="H40" s="8"/>
    </row>
    <row r="41" spans="1:8" x14ac:dyDescent="0.3">
      <c r="A41" s="19">
        <v>2001</v>
      </c>
      <c r="B41" s="20" t="s">
        <v>49</v>
      </c>
      <c r="C41" s="21"/>
      <c r="D41" s="22">
        <v>3.5</v>
      </c>
      <c r="E41" s="23"/>
      <c r="F41" s="24">
        <f t="shared" si="0"/>
        <v>0</v>
      </c>
      <c r="H41" s="8"/>
    </row>
    <row r="42" spans="1:8" x14ac:dyDescent="0.3">
      <c r="A42" s="19">
        <v>2006</v>
      </c>
      <c r="B42" s="20" t="s">
        <v>50</v>
      </c>
      <c r="C42" s="21"/>
      <c r="D42" s="22">
        <v>3.5</v>
      </c>
      <c r="E42" s="23"/>
      <c r="F42" s="24">
        <f t="shared" si="0"/>
        <v>0</v>
      </c>
      <c r="H42" s="8"/>
    </row>
    <row r="43" spans="1:8" x14ac:dyDescent="0.3">
      <c r="A43" s="19">
        <v>2021</v>
      </c>
      <c r="B43" s="20" t="s">
        <v>51</v>
      </c>
      <c r="C43" s="21"/>
      <c r="D43" s="22">
        <v>3.5</v>
      </c>
      <c r="E43" s="23"/>
      <c r="F43" s="24">
        <f t="shared" si="0"/>
        <v>0</v>
      </c>
      <c r="H43" s="8"/>
    </row>
    <row r="44" spans="1:8" x14ac:dyDescent="0.3">
      <c r="A44" s="19">
        <v>4058</v>
      </c>
      <c r="B44" s="20" t="s">
        <v>52</v>
      </c>
      <c r="C44" s="21"/>
      <c r="D44" s="22">
        <v>20</v>
      </c>
      <c r="E44" s="23"/>
      <c r="F44" s="24">
        <f t="shared" si="0"/>
        <v>0</v>
      </c>
      <c r="H44" s="8"/>
    </row>
    <row r="45" spans="1:8" x14ac:dyDescent="0.3">
      <c r="A45" s="19">
        <v>4083</v>
      </c>
      <c r="B45" s="20" t="s">
        <v>53</v>
      </c>
      <c r="C45" s="21"/>
      <c r="D45" s="22">
        <v>20</v>
      </c>
      <c r="E45" s="23"/>
      <c r="F45" s="24">
        <f t="shared" si="0"/>
        <v>0</v>
      </c>
      <c r="H45" s="8"/>
    </row>
    <row r="46" spans="1:8" x14ac:dyDescent="0.3">
      <c r="A46" s="19"/>
      <c r="B46" s="20"/>
      <c r="C46" s="21"/>
      <c r="D46" s="22"/>
      <c r="E46" s="23"/>
      <c r="F46" s="24"/>
      <c r="H46" s="8"/>
    </row>
    <row r="47" spans="1:8" x14ac:dyDescent="0.3">
      <c r="A47" s="27" t="s">
        <v>54</v>
      </c>
      <c r="B47" s="16"/>
      <c r="C47" s="10"/>
      <c r="D47" s="22"/>
      <c r="E47" s="23"/>
      <c r="F47" s="24"/>
      <c r="H47" s="8"/>
    </row>
    <row r="48" spans="1:8" x14ac:dyDescent="0.3">
      <c r="A48" s="25" t="s">
        <v>55</v>
      </c>
      <c r="B48" s="20" t="s">
        <v>56</v>
      </c>
      <c r="C48" s="21"/>
      <c r="D48" s="22">
        <v>13</v>
      </c>
      <c r="E48" s="23"/>
      <c r="F48" s="24">
        <f t="shared" si="0"/>
        <v>0</v>
      </c>
      <c r="H48" s="8"/>
    </row>
    <row r="49" spans="1:8" x14ac:dyDescent="0.3">
      <c r="A49" s="25" t="s">
        <v>57</v>
      </c>
      <c r="B49" s="20" t="s">
        <v>58</v>
      </c>
      <c r="C49" s="21"/>
      <c r="D49" s="22">
        <v>15</v>
      </c>
      <c r="E49" s="23"/>
      <c r="F49" s="24">
        <f t="shared" si="0"/>
        <v>0</v>
      </c>
      <c r="H49" s="8"/>
    </row>
    <row r="50" spans="1:8" x14ac:dyDescent="0.3">
      <c r="A50" s="25" t="s">
        <v>59</v>
      </c>
      <c r="B50" s="20" t="s">
        <v>60</v>
      </c>
      <c r="C50" s="21"/>
      <c r="D50" s="22">
        <v>17</v>
      </c>
      <c r="E50" s="23"/>
      <c r="F50" s="24">
        <f t="shared" si="0"/>
        <v>0</v>
      </c>
      <c r="H50" s="8"/>
    </row>
    <row r="51" spans="1:8" x14ac:dyDescent="0.3">
      <c r="A51" s="25" t="s">
        <v>61</v>
      </c>
      <c r="B51" s="20" t="s">
        <v>62</v>
      </c>
      <c r="C51" s="21"/>
      <c r="D51" s="22">
        <v>20</v>
      </c>
      <c r="E51" s="23"/>
      <c r="F51" s="24">
        <f t="shared" si="0"/>
        <v>0</v>
      </c>
      <c r="H51" s="8"/>
    </row>
    <row r="52" spans="1:8" x14ac:dyDescent="0.3">
      <c r="A52" s="25" t="s">
        <v>63</v>
      </c>
      <c r="B52" s="20" t="s">
        <v>64</v>
      </c>
      <c r="C52" s="21"/>
      <c r="D52" s="22">
        <v>8</v>
      </c>
      <c r="E52" s="23"/>
      <c r="F52" s="24">
        <f t="shared" si="0"/>
        <v>0</v>
      </c>
      <c r="H52" s="8"/>
    </row>
    <row r="53" spans="1:8" x14ac:dyDescent="0.3">
      <c r="A53" s="25" t="s">
        <v>65</v>
      </c>
      <c r="B53" s="20" t="s">
        <v>66</v>
      </c>
      <c r="C53" s="21"/>
      <c r="D53" s="22">
        <v>20</v>
      </c>
      <c r="E53" s="23"/>
      <c r="F53" s="24">
        <f t="shared" si="0"/>
        <v>0</v>
      </c>
      <c r="H53" s="8"/>
    </row>
    <row r="54" spans="1:8" x14ac:dyDescent="0.3">
      <c r="A54" s="25" t="s">
        <v>67</v>
      </c>
      <c r="B54" s="20" t="s">
        <v>68</v>
      </c>
      <c r="C54" s="21"/>
      <c r="D54" s="22">
        <v>5</v>
      </c>
      <c r="E54" s="23"/>
      <c r="F54" s="24">
        <f t="shared" si="0"/>
        <v>0</v>
      </c>
      <c r="H54" s="8"/>
    </row>
    <row r="55" spans="1:8" x14ac:dyDescent="0.3">
      <c r="A55" s="25" t="s">
        <v>69</v>
      </c>
      <c r="B55" s="26" t="s">
        <v>70</v>
      </c>
      <c r="D55" s="22">
        <v>5</v>
      </c>
      <c r="E55" s="23"/>
      <c r="F55" s="24">
        <f t="shared" si="0"/>
        <v>0</v>
      </c>
      <c r="H55" s="8"/>
    </row>
    <row r="56" spans="1:8" x14ac:dyDescent="0.3">
      <c r="A56" s="25" t="s">
        <v>71</v>
      </c>
      <c r="B56" s="30" t="s">
        <v>72</v>
      </c>
      <c r="D56" s="22">
        <v>5</v>
      </c>
      <c r="E56" s="23"/>
      <c r="F56" s="24">
        <f t="shared" si="0"/>
        <v>0</v>
      </c>
      <c r="H56" s="8"/>
    </row>
    <row r="57" spans="1:8" x14ac:dyDescent="0.3">
      <c r="A57" s="25" t="s">
        <v>73</v>
      </c>
      <c r="B57" s="30" t="s">
        <v>74</v>
      </c>
      <c r="D57" s="22">
        <v>6</v>
      </c>
      <c r="E57" s="23"/>
      <c r="F57" s="24">
        <f t="shared" si="0"/>
        <v>0</v>
      </c>
      <c r="H57" s="8"/>
    </row>
    <row r="58" spans="1:8" x14ac:dyDescent="0.3">
      <c r="A58" s="25"/>
      <c r="B58" s="26"/>
      <c r="D58" s="22"/>
      <c r="E58" s="23"/>
      <c r="F58" s="24"/>
      <c r="H58" s="8"/>
    </row>
    <row r="59" spans="1:8" x14ac:dyDescent="0.3">
      <c r="A59" s="27" t="s">
        <v>75</v>
      </c>
      <c r="B59" s="26"/>
      <c r="D59" s="22"/>
      <c r="E59" s="23"/>
      <c r="F59" s="24"/>
      <c r="H59" s="8"/>
    </row>
    <row r="60" spans="1:8" x14ac:dyDescent="0.3">
      <c r="A60" s="25"/>
      <c r="B60" s="26" t="s">
        <v>76</v>
      </c>
      <c r="D60" s="22"/>
      <c r="E60" s="23"/>
      <c r="F60" s="24"/>
      <c r="H60" s="8"/>
    </row>
    <row r="61" spans="1:8" x14ac:dyDescent="0.3">
      <c r="A61" s="25" t="s">
        <v>77</v>
      </c>
      <c r="B61" s="20" t="s">
        <v>78</v>
      </c>
      <c r="C61" s="21"/>
      <c r="D61" s="22">
        <v>58</v>
      </c>
      <c r="E61" s="23"/>
      <c r="F61" s="24">
        <f t="shared" si="0"/>
        <v>0</v>
      </c>
      <c r="H61" s="8"/>
    </row>
    <row r="62" spans="1:8" x14ac:dyDescent="0.3">
      <c r="A62" s="25" t="s">
        <v>79</v>
      </c>
      <c r="B62" s="20" t="s">
        <v>80</v>
      </c>
      <c r="C62" s="21"/>
      <c r="D62" s="22">
        <v>62</v>
      </c>
      <c r="E62" s="23"/>
      <c r="F62" s="24">
        <f t="shared" si="0"/>
        <v>0</v>
      </c>
      <c r="H62" s="8"/>
    </row>
    <row r="63" spans="1:8" x14ac:dyDescent="0.3">
      <c r="A63" s="25" t="s">
        <v>81</v>
      </c>
      <c r="B63" s="20" t="s">
        <v>82</v>
      </c>
      <c r="C63" s="21"/>
      <c r="D63" s="22">
        <v>36</v>
      </c>
      <c r="E63" s="23"/>
      <c r="F63" s="24">
        <f t="shared" si="0"/>
        <v>0</v>
      </c>
      <c r="H63" s="8"/>
    </row>
    <row r="64" spans="1:8" x14ac:dyDescent="0.3">
      <c r="A64" s="25" t="s">
        <v>83</v>
      </c>
      <c r="B64" s="20" t="s">
        <v>84</v>
      </c>
      <c r="C64" s="21"/>
      <c r="D64" s="22">
        <v>36</v>
      </c>
      <c r="E64" s="23"/>
      <c r="F64" s="24">
        <f t="shared" si="0"/>
        <v>0</v>
      </c>
      <c r="H64" s="8"/>
    </row>
    <row r="65" spans="1:8" x14ac:dyDescent="0.3">
      <c r="A65" s="25" t="s">
        <v>85</v>
      </c>
      <c r="B65" s="20" t="s">
        <v>86</v>
      </c>
      <c r="C65" s="21"/>
      <c r="D65" s="22">
        <v>36</v>
      </c>
      <c r="E65" s="23"/>
      <c r="F65" s="24">
        <f t="shared" si="0"/>
        <v>0</v>
      </c>
      <c r="H65" s="8"/>
    </row>
    <row r="66" spans="1:8" x14ac:dyDescent="0.3">
      <c r="A66" s="25" t="s">
        <v>87</v>
      </c>
      <c r="B66" s="20" t="s">
        <v>88</v>
      </c>
      <c r="C66" s="21"/>
      <c r="D66" s="22">
        <v>36</v>
      </c>
      <c r="E66" s="23"/>
      <c r="F66" s="24">
        <f t="shared" si="0"/>
        <v>0</v>
      </c>
      <c r="H66" s="8"/>
    </row>
    <row r="67" spans="1:8" x14ac:dyDescent="0.3">
      <c r="A67" s="25" t="s">
        <v>89</v>
      </c>
      <c r="B67" s="20" t="s">
        <v>90</v>
      </c>
      <c r="C67" s="21"/>
      <c r="D67" s="22">
        <v>48</v>
      </c>
      <c r="E67" s="23"/>
      <c r="F67" s="24">
        <f t="shared" si="0"/>
        <v>0</v>
      </c>
      <c r="H67" s="8"/>
    </row>
    <row r="68" spans="1:8" x14ac:dyDescent="0.3">
      <c r="A68" s="25" t="s">
        <v>91</v>
      </c>
      <c r="B68" s="20" t="s">
        <v>92</v>
      </c>
      <c r="C68" s="21"/>
      <c r="D68" s="22">
        <v>64</v>
      </c>
      <c r="E68" s="23"/>
      <c r="F68" s="24">
        <f t="shared" si="0"/>
        <v>0</v>
      </c>
      <c r="H68" s="8"/>
    </row>
    <row r="69" spans="1:8" x14ac:dyDescent="0.3">
      <c r="A69" s="25" t="s">
        <v>93</v>
      </c>
      <c r="B69" s="20" t="s">
        <v>94</v>
      </c>
      <c r="C69" s="21"/>
      <c r="D69" s="22">
        <v>30</v>
      </c>
      <c r="E69" s="23"/>
      <c r="F69" s="24">
        <f t="shared" si="0"/>
        <v>0</v>
      </c>
      <c r="H69" s="8"/>
    </row>
    <row r="70" spans="1:8" x14ac:dyDescent="0.3">
      <c r="A70" s="25" t="s">
        <v>95</v>
      </c>
      <c r="B70" s="20" t="s">
        <v>96</v>
      </c>
      <c r="C70" s="21"/>
      <c r="D70" s="22">
        <v>48</v>
      </c>
      <c r="E70" s="23"/>
      <c r="F70" s="24">
        <f t="shared" si="0"/>
        <v>0</v>
      </c>
      <c r="H70" s="8"/>
    </row>
    <row r="71" spans="1:8" x14ac:dyDescent="0.3">
      <c r="A71" s="25" t="s">
        <v>97</v>
      </c>
      <c r="B71" s="20" t="s">
        <v>98</v>
      </c>
      <c r="C71" s="21"/>
      <c r="D71" s="22">
        <v>61.5</v>
      </c>
      <c r="E71" s="23"/>
      <c r="F71" s="24">
        <f t="shared" si="0"/>
        <v>0</v>
      </c>
      <c r="H71" s="8"/>
    </row>
    <row r="72" spans="1:8" x14ac:dyDescent="0.3">
      <c r="A72" s="28" t="s">
        <v>99</v>
      </c>
      <c r="B72" s="20" t="s">
        <v>100</v>
      </c>
      <c r="C72" s="21"/>
      <c r="D72" s="22">
        <v>13</v>
      </c>
      <c r="E72" s="23"/>
      <c r="F72" s="24">
        <f t="shared" si="0"/>
        <v>0</v>
      </c>
      <c r="H72" s="8"/>
    </row>
    <row r="73" spans="1:8" x14ac:dyDescent="0.3">
      <c r="A73" s="28"/>
      <c r="B73" s="20"/>
      <c r="C73" s="21"/>
      <c r="D73" s="22"/>
      <c r="E73" s="23"/>
      <c r="F73" s="24"/>
      <c r="H73" s="8"/>
    </row>
    <row r="74" spans="1:8" x14ac:dyDescent="0.3">
      <c r="A74" s="27" t="s">
        <v>101</v>
      </c>
      <c r="B74" s="26"/>
      <c r="D74" s="22"/>
      <c r="E74" s="23"/>
      <c r="F74" s="24"/>
      <c r="H74" s="8"/>
    </row>
    <row r="75" spans="1:8" x14ac:dyDescent="0.3">
      <c r="A75" s="19">
        <v>1201</v>
      </c>
      <c r="B75" s="20" t="s">
        <v>102</v>
      </c>
      <c r="D75" s="22">
        <v>16</v>
      </c>
      <c r="E75" s="23"/>
      <c r="F75" s="24">
        <f t="shared" ref="F75:F125" si="1">D75*E75</f>
        <v>0</v>
      </c>
      <c r="H75" s="8"/>
    </row>
    <row r="76" spans="1:8" x14ac:dyDescent="0.3">
      <c r="A76" s="19">
        <v>1207</v>
      </c>
      <c r="B76" s="20" t="s">
        <v>103</v>
      </c>
      <c r="D76" s="22">
        <v>21</v>
      </c>
      <c r="E76" s="23"/>
      <c r="F76" s="24">
        <f t="shared" si="1"/>
        <v>0</v>
      </c>
      <c r="H76" s="8"/>
    </row>
    <row r="77" spans="1:8" x14ac:dyDescent="0.3">
      <c r="A77" s="19">
        <v>2072</v>
      </c>
      <c r="B77" s="20" t="s">
        <v>104</v>
      </c>
      <c r="D77" s="22">
        <v>33</v>
      </c>
      <c r="E77" s="23"/>
      <c r="F77" s="24">
        <f t="shared" si="1"/>
        <v>0</v>
      </c>
      <c r="H77" s="8"/>
    </row>
    <row r="78" spans="1:8" x14ac:dyDescent="0.3">
      <c r="A78" s="19">
        <v>7220</v>
      </c>
      <c r="B78" s="20" t="s">
        <v>105</v>
      </c>
      <c r="D78" s="22">
        <v>45</v>
      </c>
      <c r="E78" s="23"/>
      <c r="F78" s="24">
        <f t="shared" si="1"/>
        <v>0</v>
      </c>
      <c r="H78" s="8"/>
    </row>
    <row r="79" spans="1:8" x14ac:dyDescent="0.3">
      <c r="A79" s="19">
        <v>7224</v>
      </c>
      <c r="B79" s="20" t="s">
        <v>106</v>
      </c>
      <c r="D79" s="22">
        <v>47</v>
      </c>
      <c r="E79" s="23"/>
      <c r="F79" s="24">
        <f t="shared" si="1"/>
        <v>0</v>
      </c>
      <c r="H79" s="8"/>
    </row>
    <row r="80" spans="1:8" x14ac:dyDescent="0.3">
      <c r="A80" s="19">
        <v>22674</v>
      </c>
      <c r="B80" s="20" t="s">
        <v>107</v>
      </c>
      <c r="D80" s="22">
        <v>52</v>
      </c>
      <c r="E80" s="23"/>
      <c r="F80" s="24">
        <f t="shared" si="1"/>
        <v>0</v>
      </c>
      <c r="H80" s="8"/>
    </row>
    <row r="81" spans="1:8" x14ac:dyDescent="0.3">
      <c r="A81" s="19">
        <v>35072</v>
      </c>
      <c r="B81" s="20" t="s">
        <v>108</v>
      </c>
      <c r="D81" s="22">
        <v>115</v>
      </c>
      <c r="E81" s="23"/>
      <c r="F81" s="24">
        <f t="shared" si="1"/>
        <v>0</v>
      </c>
      <c r="H81" s="8"/>
    </row>
    <row r="82" spans="1:8" x14ac:dyDescent="0.3">
      <c r="A82" s="19">
        <v>4001</v>
      </c>
      <c r="B82" s="20" t="s">
        <v>109</v>
      </c>
      <c r="C82" s="21" t="s">
        <v>110</v>
      </c>
      <c r="D82" s="22">
        <v>35</v>
      </c>
      <c r="E82" s="23"/>
      <c r="F82" s="24">
        <f t="shared" si="1"/>
        <v>0</v>
      </c>
      <c r="H82" s="8"/>
    </row>
    <row r="83" spans="1:8" x14ac:dyDescent="0.3">
      <c r="A83" s="19">
        <v>4901</v>
      </c>
      <c r="B83" s="20" t="s">
        <v>111</v>
      </c>
      <c r="C83" s="21" t="s">
        <v>112</v>
      </c>
      <c r="D83" s="22">
        <v>28</v>
      </c>
      <c r="E83" s="23"/>
      <c r="F83" s="24">
        <f t="shared" si="1"/>
        <v>0</v>
      </c>
      <c r="H83" s="8"/>
    </row>
    <row r="84" spans="1:8" x14ac:dyDescent="0.3">
      <c r="A84" s="19">
        <v>4902</v>
      </c>
      <c r="B84" s="20" t="s">
        <v>113</v>
      </c>
      <c r="C84" s="21" t="s">
        <v>112</v>
      </c>
      <c r="D84" s="22">
        <v>24</v>
      </c>
      <c r="E84" s="23"/>
      <c r="F84" s="24">
        <f t="shared" si="1"/>
        <v>0</v>
      </c>
      <c r="H84" s="8"/>
    </row>
    <row r="85" spans="1:8" x14ac:dyDescent="0.3">
      <c r="A85" s="25" t="s">
        <v>114</v>
      </c>
      <c r="B85" s="20" t="s">
        <v>115</v>
      </c>
      <c r="C85" s="21" t="s">
        <v>110</v>
      </c>
      <c r="D85" s="22">
        <v>40</v>
      </c>
      <c r="E85" s="23"/>
      <c r="F85" s="24">
        <f t="shared" si="1"/>
        <v>0</v>
      </c>
      <c r="H85" s="8"/>
    </row>
    <row r="86" spans="1:8" x14ac:dyDescent="0.3">
      <c r="A86" s="19">
        <v>4002</v>
      </c>
      <c r="B86" s="20" t="s">
        <v>116</v>
      </c>
      <c r="C86" s="21" t="s">
        <v>110</v>
      </c>
      <c r="D86" s="22">
        <v>40</v>
      </c>
      <c r="E86" s="23"/>
      <c r="F86" s="24">
        <f t="shared" si="1"/>
        <v>0</v>
      </c>
      <c r="H86" s="8"/>
    </row>
    <row r="87" spans="1:8" x14ac:dyDescent="0.3">
      <c r="A87" s="25" t="s">
        <v>117</v>
      </c>
      <c r="B87" s="20" t="s">
        <v>118</v>
      </c>
      <c r="C87" s="21" t="s">
        <v>119</v>
      </c>
      <c r="D87" s="22">
        <v>45</v>
      </c>
      <c r="E87" s="23"/>
      <c r="F87" s="24">
        <f t="shared" si="1"/>
        <v>0</v>
      </c>
      <c r="H87" s="8"/>
    </row>
    <row r="88" spans="1:8" x14ac:dyDescent="0.3">
      <c r="A88" s="25" t="s">
        <v>120</v>
      </c>
      <c r="B88" s="20" t="s">
        <v>121</v>
      </c>
      <c r="C88" s="21" t="s">
        <v>122</v>
      </c>
      <c r="D88" s="22">
        <v>55</v>
      </c>
      <c r="E88" s="23"/>
      <c r="F88" s="24">
        <f t="shared" si="1"/>
        <v>0</v>
      </c>
      <c r="H88" s="8"/>
    </row>
    <row r="89" spans="1:8" x14ac:dyDescent="0.3">
      <c r="A89" s="19">
        <v>4006</v>
      </c>
      <c r="B89" s="20" t="s">
        <v>123</v>
      </c>
      <c r="C89" s="21" t="s">
        <v>124</v>
      </c>
      <c r="D89" s="22">
        <v>77</v>
      </c>
      <c r="E89" s="23"/>
      <c r="F89" s="24">
        <f t="shared" si="1"/>
        <v>0</v>
      </c>
      <c r="H89" s="8"/>
    </row>
    <row r="90" spans="1:8" x14ac:dyDescent="0.3">
      <c r="A90" s="19">
        <v>4018</v>
      </c>
      <c r="B90" s="20" t="s">
        <v>125</v>
      </c>
      <c r="C90" s="21" t="s">
        <v>110</v>
      </c>
      <c r="D90" s="22">
        <v>37</v>
      </c>
      <c r="E90" s="23"/>
      <c r="F90" s="24">
        <f t="shared" si="1"/>
        <v>0</v>
      </c>
      <c r="H90" s="8"/>
    </row>
    <row r="91" spans="1:8" x14ac:dyDescent="0.3">
      <c r="A91" s="19">
        <v>4019</v>
      </c>
      <c r="B91" s="20" t="s">
        <v>126</v>
      </c>
      <c r="C91" s="21" t="s">
        <v>127</v>
      </c>
      <c r="D91" s="22">
        <v>70</v>
      </c>
      <c r="E91" s="23"/>
      <c r="F91" s="24">
        <f t="shared" si="1"/>
        <v>0</v>
      </c>
      <c r="H91" s="8"/>
    </row>
    <row r="92" spans="1:8" x14ac:dyDescent="0.3">
      <c r="A92" s="19">
        <v>4111</v>
      </c>
      <c r="B92" s="20" t="s">
        <v>128</v>
      </c>
      <c r="C92" s="21"/>
      <c r="D92" s="22">
        <v>27</v>
      </c>
      <c r="E92" s="23"/>
      <c r="F92" s="24">
        <f t="shared" si="1"/>
        <v>0</v>
      </c>
      <c r="H92" s="8"/>
    </row>
    <row r="93" spans="1:8" x14ac:dyDescent="0.3">
      <c r="A93" s="19">
        <v>4201</v>
      </c>
      <c r="B93" s="20" t="s">
        <v>129</v>
      </c>
      <c r="C93" s="21" t="s">
        <v>110</v>
      </c>
      <c r="D93" s="22">
        <v>45</v>
      </c>
      <c r="E93" s="23"/>
      <c r="F93" s="24">
        <f t="shared" si="1"/>
        <v>0</v>
      </c>
      <c r="H93" s="8"/>
    </row>
    <row r="94" spans="1:8" x14ac:dyDescent="0.3">
      <c r="A94" s="19">
        <v>4501</v>
      </c>
      <c r="B94" s="20" t="s">
        <v>130</v>
      </c>
      <c r="C94" s="21" t="s">
        <v>131</v>
      </c>
      <c r="D94" s="22">
        <v>185</v>
      </c>
      <c r="E94" s="23"/>
      <c r="F94" s="24">
        <f t="shared" si="1"/>
        <v>0</v>
      </c>
      <c r="H94" s="8"/>
    </row>
    <row r="95" spans="1:8" x14ac:dyDescent="0.3">
      <c r="A95" s="19">
        <v>4502</v>
      </c>
      <c r="B95" s="20" t="s">
        <v>132</v>
      </c>
      <c r="C95" s="21" t="s">
        <v>133</v>
      </c>
      <c r="D95" s="22">
        <v>125</v>
      </c>
      <c r="E95" s="23"/>
      <c r="F95" s="24">
        <f t="shared" si="1"/>
        <v>0</v>
      </c>
      <c r="H95" s="8"/>
    </row>
    <row r="96" spans="1:8" x14ac:dyDescent="0.3">
      <c r="A96" s="19">
        <v>4503</v>
      </c>
      <c r="B96" s="20" t="s">
        <v>134</v>
      </c>
      <c r="C96" s="21" t="s">
        <v>133</v>
      </c>
      <c r="D96" s="22">
        <v>125</v>
      </c>
      <c r="E96" s="23"/>
      <c r="F96" s="24">
        <f t="shared" si="1"/>
        <v>0</v>
      </c>
      <c r="H96" s="8"/>
    </row>
    <row r="97" spans="1:8" x14ac:dyDescent="0.3">
      <c r="A97" s="19">
        <v>4620</v>
      </c>
      <c r="B97" s="20" t="s">
        <v>135</v>
      </c>
      <c r="C97" s="21" t="s">
        <v>133</v>
      </c>
      <c r="D97" s="22">
        <v>125</v>
      </c>
      <c r="E97" s="23"/>
      <c r="F97" s="24">
        <f t="shared" si="1"/>
        <v>0</v>
      </c>
      <c r="H97" s="8"/>
    </row>
    <row r="98" spans="1:8" x14ac:dyDescent="0.3">
      <c r="A98" s="19">
        <v>4625</v>
      </c>
      <c r="B98" s="20" t="s">
        <v>136</v>
      </c>
      <c r="C98" s="31" t="s">
        <v>137</v>
      </c>
      <c r="D98" s="22">
        <v>235</v>
      </c>
      <c r="E98" s="23"/>
      <c r="F98" s="24">
        <f t="shared" si="1"/>
        <v>0</v>
      </c>
      <c r="H98" s="8"/>
    </row>
    <row r="99" spans="1:8" x14ac:dyDescent="0.3">
      <c r="A99" s="19">
        <v>4630</v>
      </c>
      <c r="B99" s="20" t="s">
        <v>138</v>
      </c>
      <c r="C99" s="21" t="s">
        <v>131</v>
      </c>
      <c r="D99" s="22">
        <v>125</v>
      </c>
      <c r="E99" s="23"/>
      <c r="F99" s="24">
        <f t="shared" si="1"/>
        <v>0</v>
      </c>
      <c r="H99" s="8"/>
    </row>
    <row r="100" spans="1:8" x14ac:dyDescent="0.3">
      <c r="A100" s="19">
        <v>9009</v>
      </c>
      <c r="B100" s="20" t="s">
        <v>139</v>
      </c>
      <c r="C100" s="21" t="s">
        <v>140</v>
      </c>
      <c r="D100" s="22">
        <v>45</v>
      </c>
      <c r="E100" s="23"/>
      <c r="F100" s="24">
        <f t="shared" si="1"/>
        <v>0</v>
      </c>
      <c r="H100" s="8"/>
    </row>
    <row r="101" spans="1:8" x14ac:dyDescent="0.3">
      <c r="A101" s="19">
        <v>9512</v>
      </c>
      <c r="B101" s="20" t="s">
        <v>141</v>
      </c>
      <c r="C101" s="21" t="s">
        <v>140</v>
      </c>
      <c r="D101" s="22">
        <v>50</v>
      </c>
      <c r="E101" s="23"/>
      <c r="F101" s="24">
        <f t="shared" si="1"/>
        <v>0</v>
      </c>
      <c r="H101" s="8"/>
    </row>
    <row r="102" spans="1:8" x14ac:dyDescent="0.3">
      <c r="A102" s="19">
        <v>9514</v>
      </c>
      <c r="B102" s="20" t="s">
        <v>142</v>
      </c>
      <c r="C102" s="21" t="s">
        <v>140</v>
      </c>
      <c r="D102" s="22">
        <v>53</v>
      </c>
      <c r="E102" s="23"/>
      <c r="F102" s="24">
        <f t="shared" si="1"/>
        <v>0</v>
      </c>
      <c r="H102" s="8"/>
    </row>
    <row r="103" spans="1:8" x14ac:dyDescent="0.3">
      <c r="A103" s="19"/>
      <c r="B103" s="20"/>
      <c r="C103" s="21"/>
      <c r="D103" s="22"/>
      <c r="E103" s="23"/>
      <c r="F103" s="24"/>
      <c r="H103" s="8"/>
    </row>
    <row r="104" spans="1:8" x14ac:dyDescent="0.3">
      <c r="A104" s="27" t="s">
        <v>143</v>
      </c>
      <c r="B104" s="16"/>
      <c r="C104" s="10"/>
      <c r="D104" s="22"/>
      <c r="E104" s="23"/>
      <c r="F104" s="24"/>
      <c r="H104" s="8"/>
    </row>
    <row r="105" spans="1:8" x14ac:dyDescent="0.3">
      <c r="A105" s="19">
        <v>4090</v>
      </c>
      <c r="B105" s="32" t="s">
        <v>144</v>
      </c>
      <c r="D105" s="22">
        <v>6.5</v>
      </c>
      <c r="E105" s="23"/>
      <c r="F105" s="24">
        <f t="shared" si="1"/>
        <v>0</v>
      </c>
      <c r="H105" s="8"/>
    </row>
    <row r="106" spans="1:8" x14ac:dyDescent="0.3">
      <c r="A106" s="19">
        <v>50100</v>
      </c>
      <c r="B106" s="32" t="s">
        <v>145</v>
      </c>
      <c r="D106" s="22">
        <v>10</v>
      </c>
      <c r="E106" s="23"/>
      <c r="F106" s="24">
        <f t="shared" si="1"/>
        <v>0</v>
      </c>
      <c r="H106" s="8"/>
    </row>
    <row r="107" spans="1:8" x14ac:dyDescent="0.3">
      <c r="A107" s="19">
        <v>70140</v>
      </c>
      <c r="B107" s="32" t="s">
        <v>146</v>
      </c>
      <c r="D107" s="22">
        <v>12</v>
      </c>
      <c r="E107" s="23"/>
      <c r="F107" s="24">
        <f t="shared" si="1"/>
        <v>0</v>
      </c>
      <c r="H107" s="8"/>
    </row>
    <row r="108" spans="1:8" x14ac:dyDescent="0.3">
      <c r="A108" s="29">
        <v>405</v>
      </c>
      <c r="B108" s="32" t="s">
        <v>147</v>
      </c>
      <c r="D108" s="22">
        <v>65</v>
      </c>
      <c r="E108" s="23"/>
      <c r="F108" s="24">
        <f t="shared" si="1"/>
        <v>0</v>
      </c>
      <c r="H108" s="8"/>
    </row>
    <row r="109" spans="1:8" x14ac:dyDescent="0.3">
      <c r="A109" s="19">
        <v>5003</v>
      </c>
      <c r="B109" s="32" t="s">
        <v>148</v>
      </c>
      <c r="C109" s="21"/>
      <c r="D109" s="22">
        <v>23</v>
      </c>
      <c r="E109" s="23"/>
      <c r="F109" s="24">
        <f t="shared" si="1"/>
        <v>0</v>
      </c>
      <c r="H109" s="8"/>
    </row>
    <row r="110" spans="1:8" x14ac:dyDescent="0.3">
      <c r="A110" s="19">
        <v>5203</v>
      </c>
      <c r="B110" s="32" t="s">
        <v>148</v>
      </c>
      <c r="C110" s="21"/>
      <c r="D110" s="22">
        <v>25</v>
      </c>
      <c r="E110" s="23"/>
      <c r="F110" s="24">
        <f t="shared" si="1"/>
        <v>0</v>
      </c>
      <c r="H110" s="8"/>
    </row>
    <row r="111" spans="1:8" ht="23.5" x14ac:dyDescent="0.3">
      <c r="A111" s="19">
        <v>5503</v>
      </c>
      <c r="B111" s="32" t="s">
        <v>149</v>
      </c>
      <c r="C111" s="21"/>
      <c r="D111" s="22">
        <v>27</v>
      </c>
      <c r="E111" s="23"/>
      <c r="F111" s="24">
        <f t="shared" si="1"/>
        <v>0</v>
      </c>
      <c r="H111" s="8"/>
    </row>
    <row r="112" spans="1:8" x14ac:dyDescent="0.3">
      <c r="A112" s="19">
        <v>4718</v>
      </c>
      <c r="B112" s="32" t="s">
        <v>150</v>
      </c>
      <c r="D112" s="22">
        <v>60</v>
      </c>
      <c r="E112" s="23"/>
      <c r="F112" s="24">
        <f t="shared" si="1"/>
        <v>0</v>
      </c>
      <c r="H112" s="8"/>
    </row>
    <row r="113" spans="1:8" x14ac:dyDescent="0.3">
      <c r="A113" s="19">
        <v>5621</v>
      </c>
      <c r="B113" s="32" t="s">
        <v>151</v>
      </c>
      <c r="D113" s="22">
        <v>65</v>
      </c>
      <c r="E113" s="23"/>
      <c r="F113" s="24">
        <f t="shared" si="1"/>
        <v>0</v>
      </c>
      <c r="H113" s="8"/>
    </row>
    <row r="114" spans="1:8" x14ac:dyDescent="0.3">
      <c r="A114" s="19">
        <v>6321</v>
      </c>
      <c r="B114" s="32" t="s">
        <v>152</v>
      </c>
      <c r="D114" s="22">
        <v>70</v>
      </c>
      <c r="E114" s="23"/>
      <c r="F114" s="24">
        <f t="shared" si="1"/>
        <v>0</v>
      </c>
      <c r="H114" s="8"/>
    </row>
    <row r="115" spans="1:8" x14ac:dyDescent="0.3">
      <c r="A115" s="19">
        <v>6821</v>
      </c>
      <c r="B115" s="32" t="s">
        <v>153</v>
      </c>
      <c r="D115" s="22">
        <v>72.5</v>
      </c>
      <c r="E115" s="23"/>
      <c r="F115" s="24">
        <f t="shared" si="1"/>
        <v>0</v>
      </c>
      <c r="H115" s="8"/>
    </row>
    <row r="116" spans="1:8" x14ac:dyDescent="0.3">
      <c r="A116" s="19">
        <v>7821</v>
      </c>
      <c r="B116" s="32" t="s">
        <v>154</v>
      </c>
      <c r="D116" s="22">
        <v>78</v>
      </c>
      <c r="E116" s="23"/>
      <c r="F116" s="24">
        <f t="shared" si="1"/>
        <v>0</v>
      </c>
      <c r="H116" s="8"/>
    </row>
    <row r="117" spans="1:8" x14ac:dyDescent="0.3">
      <c r="A117" s="19">
        <v>8623</v>
      </c>
      <c r="B117" s="32" t="s">
        <v>155</v>
      </c>
      <c r="D117" s="22">
        <v>85</v>
      </c>
      <c r="E117" s="23"/>
      <c r="F117" s="24">
        <f t="shared" si="1"/>
        <v>0</v>
      </c>
      <c r="H117" s="8"/>
    </row>
    <row r="118" spans="1:8" x14ac:dyDescent="0.3">
      <c r="A118" s="19">
        <v>9225</v>
      </c>
      <c r="B118" s="32" t="s">
        <v>156</v>
      </c>
      <c r="D118" s="22">
        <v>90</v>
      </c>
      <c r="E118" s="23"/>
      <c r="F118" s="24">
        <f t="shared" si="1"/>
        <v>0</v>
      </c>
      <c r="H118" s="8"/>
    </row>
    <row r="119" spans="1:8" x14ac:dyDescent="0.3">
      <c r="A119" s="19">
        <v>5630</v>
      </c>
      <c r="B119" s="32" t="s">
        <v>157</v>
      </c>
      <c r="D119" s="22">
        <v>78</v>
      </c>
      <c r="E119" s="23"/>
      <c r="F119" s="24">
        <f t="shared" si="1"/>
        <v>0</v>
      </c>
      <c r="H119" s="8"/>
    </row>
    <row r="120" spans="1:8" x14ac:dyDescent="0.3">
      <c r="A120" s="19">
        <v>6830</v>
      </c>
      <c r="B120" s="32" t="s">
        <v>158</v>
      </c>
      <c r="D120" s="22">
        <v>82.5</v>
      </c>
      <c r="E120" s="23"/>
      <c r="F120" s="24">
        <f t="shared" si="1"/>
        <v>0</v>
      </c>
      <c r="H120" s="8"/>
    </row>
    <row r="121" spans="1:8" x14ac:dyDescent="0.3">
      <c r="A121" s="19">
        <v>7830</v>
      </c>
      <c r="B121" s="32" t="s">
        <v>159</v>
      </c>
      <c r="D121" s="22">
        <v>87.5</v>
      </c>
      <c r="E121" s="23"/>
      <c r="F121" s="24">
        <f t="shared" si="1"/>
        <v>0</v>
      </c>
      <c r="H121" s="8"/>
    </row>
    <row r="122" spans="1:8" x14ac:dyDescent="0.3">
      <c r="A122" s="19">
        <v>8630</v>
      </c>
      <c r="B122" s="32" t="s">
        <v>160</v>
      </c>
      <c r="D122" s="22">
        <v>91.5</v>
      </c>
      <c r="E122" s="23"/>
      <c r="F122" s="24">
        <f t="shared" si="1"/>
        <v>0</v>
      </c>
      <c r="H122" s="8"/>
    </row>
    <row r="123" spans="1:8" x14ac:dyDescent="0.3">
      <c r="A123" s="19">
        <v>9230</v>
      </c>
      <c r="B123" s="32" t="s">
        <v>161</v>
      </c>
      <c r="D123" s="22">
        <v>105</v>
      </c>
      <c r="E123" s="23"/>
      <c r="F123" s="24">
        <f t="shared" si="1"/>
        <v>0</v>
      </c>
      <c r="H123" s="8"/>
    </row>
    <row r="124" spans="1:8" x14ac:dyDescent="0.3">
      <c r="A124" s="19">
        <v>6008</v>
      </c>
      <c r="B124" s="32" t="s">
        <v>162</v>
      </c>
      <c r="D124" s="22">
        <v>25</v>
      </c>
      <c r="E124" s="23"/>
      <c r="F124" s="24">
        <f t="shared" si="1"/>
        <v>0</v>
      </c>
      <c r="H124" s="8"/>
    </row>
    <row r="125" spans="1:8" x14ac:dyDescent="0.3">
      <c r="A125" s="19">
        <v>6025</v>
      </c>
      <c r="B125" s="32" t="s">
        <v>163</v>
      </c>
      <c r="D125" s="22">
        <v>42</v>
      </c>
      <c r="E125" s="23"/>
      <c r="F125" s="24">
        <f t="shared" si="1"/>
        <v>0</v>
      </c>
      <c r="H125" s="8"/>
    </row>
    <row r="126" spans="1:8" x14ac:dyDescent="0.3">
      <c r="D126" s="8"/>
      <c r="E126" s="34"/>
      <c r="F126" s="8"/>
      <c r="H126" s="8"/>
    </row>
    <row r="127" spans="1:8" x14ac:dyDescent="0.3">
      <c r="D127" s="8"/>
      <c r="E127" s="34"/>
      <c r="F127" s="8"/>
      <c r="H127" s="8"/>
    </row>
    <row r="128" spans="1:8" x14ac:dyDescent="0.3">
      <c r="D128" s="35" t="s">
        <v>164</v>
      </c>
      <c r="E128" s="34">
        <f>SUM(E9:E125)</f>
        <v>0</v>
      </c>
      <c r="F128" s="24">
        <f>SUM(F9:F125)</f>
        <v>0</v>
      </c>
      <c r="H128" s="8"/>
    </row>
    <row r="129" spans="1:8" x14ac:dyDescent="0.3">
      <c r="D129" s="8"/>
      <c r="E129" s="8"/>
      <c r="F129" s="8"/>
      <c r="H129" s="8"/>
    </row>
    <row r="130" spans="1:8" x14ac:dyDescent="0.3">
      <c r="D130" s="8"/>
      <c r="E130" s="8"/>
      <c r="F130" s="8"/>
      <c r="H130" s="8"/>
    </row>
    <row r="131" spans="1:8" x14ac:dyDescent="0.3">
      <c r="D131" s="8"/>
      <c r="E131" s="8"/>
      <c r="F131" s="8"/>
      <c r="H131" s="8"/>
    </row>
    <row r="132" spans="1:8" x14ac:dyDescent="0.3">
      <c r="D132" s="8"/>
      <c r="E132" s="8"/>
      <c r="F132" s="8"/>
      <c r="H132" s="8"/>
    </row>
    <row r="133" spans="1:8" s="7" customFormat="1" x14ac:dyDescent="0.3">
      <c r="A133" s="8"/>
      <c r="B133" s="33"/>
      <c r="C133" s="3"/>
      <c r="D133" s="8"/>
      <c r="E133" s="8"/>
      <c r="F133" s="8"/>
      <c r="G133" s="8"/>
    </row>
    <row r="134" spans="1:8" s="7" customFormat="1" x14ac:dyDescent="0.3">
      <c r="A134" s="8"/>
      <c r="B134" s="33"/>
      <c r="C134" s="3"/>
      <c r="D134" s="8"/>
      <c r="E134" s="8"/>
      <c r="F134" s="8"/>
      <c r="G134" s="8"/>
    </row>
    <row r="135" spans="1:8" s="7" customFormat="1" x14ac:dyDescent="0.3">
      <c r="A135" s="8"/>
      <c r="B135" s="33"/>
      <c r="C135" s="3"/>
      <c r="D135" s="8"/>
      <c r="E135" s="8"/>
      <c r="F135" s="8"/>
      <c r="G135" s="8"/>
    </row>
    <row r="136" spans="1:8" s="7" customFormat="1" x14ac:dyDescent="0.3">
      <c r="A136" s="8"/>
      <c r="B136" s="33"/>
      <c r="C136" s="3"/>
      <c r="D136" s="8"/>
      <c r="E136" s="8"/>
      <c r="F136" s="8"/>
      <c r="G136" s="8"/>
    </row>
    <row r="137" spans="1:8" s="7" customFormat="1" x14ac:dyDescent="0.3">
      <c r="A137" s="8"/>
      <c r="B137" s="33"/>
      <c r="C137" s="3"/>
      <c r="D137" s="8"/>
      <c r="E137" s="8"/>
      <c r="F137" s="8"/>
      <c r="G137" s="8"/>
    </row>
    <row r="138" spans="1:8" s="7" customFormat="1" x14ac:dyDescent="0.3">
      <c r="A138" s="8"/>
      <c r="B138" s="33"/>
      <c r="C138" s="3"/>
      <c r="D138" s="8"/>
      <c r="E138" s="8"/>
      <c r="F138" s="8"/>
      <c r="G138" s="8"/>
    </row>
    <row r="139" spans="1:8" s="7" customFormat="1" x14ac:dyDescent="0.3">
      <c r="A139" s="8"/>
      <c r="B139" s="33"/>
      <c r="C139" s="3"/>
      <c r="D139" s="8"/>
      <c r="E139" s="8"/>
      <c r="F139" s="8"/>
      <c r="G139" s="8"/>
    </row>
    <row r="140" spans="1:8" s="7" customFormat="1" x14ac:dyDescent="0.3">
      <c r="A140" s="8"/>
      <c r="B140" s="33"/>
      <c r="C140" s="3"/>
      <c r="D140" s="8"/>
      <c r="E140" s="8"/>
      <c r="F140" s="8"/>
      <c r="G140" s="8"/>
    </row>
    <row r="141" spans="1:8" s="7" customFormat="1" x14ac:dyDescent="0.3">
      <c r="A141" s="8"/>
      <c r="B141" s="33"/>
      <c r="C141" s="3"/>
      <c r="D141" s="8"/>
      <c r="E141" s="8"/>
      <c r="F141" s="8"/>
      <c r="G141" s="8"/>
    </row>
    <row r="142" spans="1:8" s="7" customFormat="1" x14ac:dyDescent="0.3">
      <c r="A142" s="8"/>
      <c r="B142" s="33"/>
      <c r="C142" s="3"/>
      <c r="D142" s="8"/>
      <c r="E142" s="8"/>
      <c r="F142" s="8"/>
      <c r="G142" s="8"/>
    </row>
    <row r="143" spans="1:8" s="7" customFormat="1" x14ac:dyDescent="0.3">
      <c r="A143" s="8"/>
      <c r="B143" s="33"/>
      <c r="C143" s="3"/>
      <c r="D143" s="8"/>
      <c r="E143" s="8"/>
      <c r="F143" s="8"/>
      <c r="G143" s="8"/>
    </row>
    <row r="144" spans="1:8" s="7" customFormat="1" x14ac:dyDescent="0.3">
      <c r="A144" s="8"/>
      <c r="B144" s="33"/>
      <c r="C144" s="3"/>
      <c r="D144" s="8"/>
      <c r="E144" s="8"/>
      <c r="F144" s="8"/>
      <c r="G144" s="8"/>
    </row>
    <row r="145" spans="1:12" s="7" customFormat="1" x14ac:dyDescent="0.3">
      <c r="A145" s="8"/>
      <c r="B145" s="33"/>
      <c r="C145" s="3"/>
      <c r="D145" s="8"/>
      <c r="E145" s="8"/>
      <c r="F145" s="8"/>
      <c r="G145" s="8"/>
    </row>
    <row r="146" spans="1:12" s="7" customFormat="1" x14ac:dyDescent="0.3">
      <c r="A146" s="8"/>
      <c r="B146" s="33"/>
      <c r="C146" s="3"/>
      <c r="D146" s="8"/>
      <c r="E146" s="8"/>
      <c r="F146" s="8"/>
      <c r="G146" s="8"/>
    </row>
    <row r="147" spans="1:12" s="7" customFormat="1" x14ac:dyDescent="0.3">
      <c r="A147" s="8"/>
      <c r="B147" s="33"/>
      <c r="C147" s="3"/>
      <c r="D147" s="8"/>
      <c r="E147" s="8"/>
      <c r="F147" s="8"/>
      <c r="G147" s="8"/>
    </row>
    <row r="148" spans="1:12" s="7" customFormat="1" x14ac:dyDescent="0.3">
      <c r="A148" s="8"/>
      <c r="B148" s="33"/>
      <c r="C148" s="3"/>
      <c r="D148" s="8"/>
      <c r="E148" s="8"/>
      <c r="F148" s="8"/>
      <c r="G148" s="8"/>
    </row>
    <row r="149" spans="1:12" s="7" customFormat="1" x14ac:dyDescent="0.3">
      <c r="A149" s="8"/>
      <c r="B149" s="33"/>
      <c r="C149" s="3"/>
      <c r="D149" s="8"/>
      <c r="E149" s="8"/>
      <c r="F149" s="8"/>
      <c r="G149" s="8"/>
    </row>
    <row r="150" spans="1:12" s="7" customFormat="1" x14ac:dyDescent="0.3">
      <c r="A150" s="8"/>
      <c r="B150" s="33"/>
      <c r="C150" s="3"/>
      <c r="D150" s="8"/>
      <c r="E150" s="8"/>
      <c r="F150" s="8"/>
      <c r="G150" s="8"/>
    </row>
    <row r="151" spans="1:12" s="7" customFormat="1" x14ac:dyDescent="0.3">
      <c r="A151" s="8"/>
      <c r="B151" s="33"/>
      <c r="C151" s="3"/>
      <c r="D151" s="36"/>
      <c r="E151" s="36"/>
      <c r="G151" s="37"/>
      <c r="I151" s="8"/>
      <c r="J151" s="8"/>
      <c r="K151" s="8"/>
      <c r="L151" s="8"/>
    </row>
    <row r="152" spans="1:12" s="7" customFormat="1" x14ac:dyDescent="0.3">
      <c r="A152" s="8"/>
      <c r="B152" s="33"/>
      <c r="C152" s="3"/>
      <c r="D152" s="36"/>
      <c r="E152" s="36"/>
      <c r="G152" s="37"/>
      <c r="I152" s="8"/>
      <c r="J152" s="8"/>
      <c r="K152" s="8"/>
      <c r="L152" s="8"/>
    </row>
    <row r="153" spans="1:12" s="7" customFormat="1" x14ac:dyDescent="0.3">
      <c r="A153" s="8"/>
      <c r="B153" s="33"/>
      <c r="C153" s="3"/>
      <c r="D153" s="36"/>
      <c r="E153" s="36"/>
      <c r="G153" s="37"/>
      <c r="I153" s="8"/>
      <c r="J153" s="8"/>
      <c r="K153" s="8"/>
      <c r="L153" s="8"/>
    </row>
    <row r="154" spans="1:12" s="7" customFormat="1" x14ac:dyDescent="0.3">
      <c r="A154" s="8"/>
      <c r="B154" s="33"/>
      <c r="C154" s="3"/>
      <c r="D154" s="36"/>
      <c r="E154" s="36"/>
      <c r="G154" s="37"/>
      <c r="I154" s="8"/>
      <c r="J154" s="8"/>
      <c r="K154" s="8"/>
      <c r="L154" s="8"/>
    </row>
    <row r="155" spans="1:12" s="7" customFormat="1" x14ac:dyDescent="0.3">
      <c r="A155" s="8"/>
      <c r="B155" s="33"/>
      <c r="C155" s="3"/>
      <c r="D155" s="36"/>
      <c r="E155" s="36"/>
      <c r="G155" s="37"/>
      <c r="I155" s="8"/>
      <c r="J155" s="8"/>
      <c r="K155" s="8"/>
      <c r="L155" s="8"/>
    </row>
    <row r="156" spans="1:12" s="7" customFormat="1" x14ac:dyDescent="0.3">
      <c r="A156" s="8"/>
      <c r="B156" s="33"/>
      <c r="C156" s="3"/>
      <c r="D156" s="36"/>
      <c r="E156" s="36"/>
      <c r="G156" s="37"/>
      <c r="I156" s="8"/>
      <c r="J156" s="8"/>
      <c r="K156" s="8"/>
      <c r="L156" s="8"/>
    </row>
    <row r="157" spans="1:12" s="7" customFormat="1" x14ac:dyDescent="0.3">
      <c r="A157" s="8"/>
      <c r="B157" s="33"/>
      <c r="C157" s="3"/>
      <c r="D157" s="36"/>
      <c r="E157" s="36"/>
      <c r="G157" s="37"/>
      <c r="I157" s="8"/>
      <c r="J157" s="8"/>
      <c r="K157" s="8"/>
      <c r="L157" s="8"/>
    </row>
    <row r="158" spans="1:12" s="7" customFormat="1" x14ac:dyDescent="0.3">
      <c r="A158" s="8"/>
      <c r="B158" s="33"/>
      <c r="C158" s="3"/>
      <c r="D158" s="36"/>
      <c r="E158" s="36"/>
      <c r="G158" s="37"/>
      <c r="I158" s="8"/>
      <c r="J158" s="8"/>
      <c r="K158" s="8"/>
      <c r="L158" s="8"/>
    </row>
    <row r="159" spans="1:12" s="7" customFormat="1" x14ac:dyDescent="0.3">
      <c r="A159" s="8"/>
      <c r="B159" s="33"/>
      <c r="C159" s="3"/>
      <c r="D159" s="36"/>
      <c r="E159" s="36"/>
      <c r="G159" s="37"/>
      <c r="I159" s="8"/>
      <c r="J159" s="8"/>
      <c r="K159" s="8"/>
      <c r="L159" s="8"/>
    </row>
    <row r="160" spans="1:12" s="7" customFormat="1" x14ac:dyDescent="0.3">
      <c r="A160" s="8"/>
      <c r="B160" s="33"/>
      <c r="C160" s="3"/>
      <c r="D160" s="36"/>
      <c r="E160" s="36"/>
      <c r="G160" s="37"/>
      <c r="I160" s="8"/>
      <c r="J160" s="8"/>
      <c r="K160" s="8"/>
      <c r="L160" s="8"/>
    </row>
  </sheetData>
  <mergeCells count="1">
    <mergeCell ref="D5:G5"/>
  </mergeCells>
  <pageMargins left="3.937007874015748E-2" right="3.937007874015748E-2" top="0.74803149606299213" bottom="0.39370078740157483" header="0.31496062992125984" footer="0.31496062992125984"/>
  <pageSetup orientation="portrait" r:id="rId1"/>
  <headerFooter>
    <oddHeader>&amp;CFeuille de commande
2025-2026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277CF98206A34A807F983D5A04299A" ma:contentTypeVersion="13" ma:contentTypeDescription="Crée un document." ma:contentTypeScope="" ma:versionID="6e48f369222b2ff81ea939a329f37180">
  <xsd:schema xmlns:xsd="http://www.w3.org/2001/XMLSchema" xmlns:xs="http://www.w3.org/2001/XMLSchema" xmlns:p="http://schemas.microsoft.com/office/2006/metadata/properties" xmlns:ns2="f58bb39e-699e-4c87-8d54-900059f81c7b" xmlns:ns3="ce4d1dec-4504-40bf-9890-46e5f86819e1" targetNamespace="http://schemas.microsoft.com/office/2006/metadata/properties" ma:root="true" ma:fieldsID="3bcaa677c27c17955a22e8b20c136f9d" ns2:_="" ns3:_="">
    <xsd:import namespace="f58bb39e-699e-4c87-8d54-900059f81c7b"/>
    <xsd:import namespace="ce4d1dec-4504-40bf-9890-46e5f8681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bb39e-699e-4c87-8d54-900059f81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cf32500-85d5-418e-8597-2fe942b33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d1dec-4504-40bf-9890-46e5f86819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64a68d-4efb-48d5-95a2-cd24fa98c98e}" ma:internalName="TaxCatchAll" ma:showField="CatchAllData" ma:web="ce4d1dec-4504-40bf-9890-46e5f8681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d1dec-4504-40bf-9890-46e5f86819e1" xsi:nil="true"/>
    <lcf76f155ced4ddcb4097134ff3c332f xmlns="f58bb39e-699e-4c87-8d54-900059f81c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7B23F8-1588-448D-97B3-56B481CBA250}"/>
</file>

<file path=customXml/itemProps2.xml><?xml version="1.0" encoding="utf-8"?>
<ds:datastoreItem xmlns:ds="http://schemas.openxmlformats.org/officeDocument/2006/customXml" ds:itemID="{EC7FF292-31EB-43A5-BA4F-DF6B1F01C9D1}"/>
</file>

<file path=customXml/itemProps3.xml><?xml version="1.0" encoding="utf-8"?>
<ds:datastoreItem xmlns:ds="http://schemas.openxmlformats.org/officeDocument/2006/customXml" ds:itemID="{6591C80C-9ACF-4F8F-B50D-99CD81FE3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commande</vt:lpstr>
      <vt:lpstr>'Feuille commande'!Impression_des_titres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 Rachel</dc:creator>
  <cp:lastModifiedBy>Roberts Rachel</cp:lastModifiedBy>
  <dcterms:created xsi:type="dcterms:W3CDTF">2025-11-19T04:14:36Z</dcterms:created>
  <dcterms:modified xsi:type="dcterms:W3CDTF">2025-11-19T04:25:33Z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0x01010013277CF98206A34A807F983D5A04299A</vt:lpwstr>
  </property>
</Properties>
</file>